
<file path=[Content_Types].xml><?xml version="1.0" encoding="utf-8"?>
<Types xmlns="http://schemas.openxmlformats.org/package/2006/content-type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08"/>
  <workbookPr autoCompressPictures="0"/>
  <mc:AlternateContent xmlns:mc="http://schemas.openxmlformats.org/markup-compatibility/2006">
    <mc:Choice Requires="x15">
      <x15ac:absPath xmlns:x15ac="http://schemas.microsoft.com/office/spreadsheetml/2010/11/ac" url="/Users/admin/Dropbox/Поставка/My documents/Spec/2022/Golden/"/>
    </mc:Choice>
  </mc:AlternateContent>
  <xr:revisionPtr revIDLastSave="0" documentId="13_ncr:1_{B61AD251-D13D-324E-98B9-C0C25351A1E5}" xr6:coauthVersionLast="47" xr6:coauthVersionMax="47" xr10:uidLastSave="{00000000-0000-0000-0000-000000000000}"/>
  <bookViews>
    <workbookView xWindow="1940" yWindow="1340" windowWidth="33880" windowHeight="19140" tabRatio="918" activeTab="1" xr2:uid="{00000000-000D-0000-FFFF-FFFF00000000}"/>
  </bookViews>
  <sheets>
    <sheet name="Условия поставки" sheetId="17" r:id="rId1"/>
    <sheet name="Премиум кораллы 01.12.21" sheetId="23" r:id="rId2"/>
  </sheets>
  <definedNames>
    <definedName name="_xlnm._FilterDatabase" localSheetId="1" hidden="1">'Премиум кораллы 01.12.21'!$O$1:$O$154</definedName>
  </definedName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U395" i="23" l="1"/>
  <c r="U394" i="23"/>
  <c r="U393" i="23"/>
  <c r="U392" i="23"/>
  <c r="U411" i="23"/>
  <c r="U410" i="23"/>
  <c r="U409" i="23"/>
  <c r="U408" i="23"/>
  <c r="U427" i="23"/>
  <c r="U426" i="23"/>
  <c r="U425" i="23"/>
  <c r="U424" i="23"/>
  <c r="U441" i="23"/>
  <c r="U440" i="23"/>
  <c r="U439" i="23"/>
  <c r="U438" i="23"/>
  <c r="U456" i="23"/>
  <c r="U455" i="23"/>
  <c r="U454" i="23"/>
  <c r="U453" i="23"/>
  <c r="U471" i="23"/>
  <c r="U470" i="23"/>
  <c r="X470" i="23" s="1"/>
  <c r="U469" i="23"/>
  <c r="U468" i="23"/>
  <c r="U487" i="23"/>
  <c r="X487" i="23" s="1"/>
  <c r="U486" i="23"/>
  <c r="U485" i="23"/>
  <c r="U484" i="23"/>
  <c r="U501" i="23"/>
  <c r="X501" i="23" s="1"/>
  <c r="U500" i="23"/>
  <c r="U499" i="23"/>
  <c r="U498" i="23"/>
  <c r="U517" i="23"/>
  <c r="U516" i="23"/>
  <c r="U515" i="23"/>
  <c r="U514" i="23"/>
  <c r="U533" i="23"/>
  <c r="U532" i="23"/>
  <c r="U531" i="23"/>
  <c r="U530" i="23"/>
  <c r="X530" i="23" s="1"/>
  <c r="U548" i="23"/>
  <c r="U547" i="23"/>
  <c r="U546" i="23"/>
  <c r="U545" i="23"/>
  <c r="X545" i="23" s="1"/>
  <c r="X533" i="23"/>
  <c r="U563" i="23"/>
  <c r="U562" i="23"/>
  <c r="X562" i="23" s="1"/>
  <c r="U561" i="23"/>
  <c r="X563" i="23"/>
  <c r="U560" i="23"/>
  <c r="X560" i="23" s="1"/>
  <c r="U577" i="23"/>
  <c r="X577" i="23" s="1"/>
  <c r="U576" i="23"/>
  <c r="U575" i="23"/>
  <c r="U574" i="23"/>
  <c r="U592" i="23"/>
  <c r="X592" i="23" s="1"/>
  <c r="U591" i="23"/>
  <c r="U590" i="23"/>
  <c r="X590" i="23" s="1"/>
  <c r="U589" i="23"/>
  <c r="X589" i="23" s="1"/>
  <c r="U608" i="23"/>
  <c r="U607" i="23"/>
  <c r="U606" i="23"/>
  <c r="U605" i="23"/>
  <c r="U623" i="23"/>
  <c r="U622" i="23"/>
  <c r="X622" i="23" s="1"/>
  <c r="U621" i="23"/>
  <c r="U620" i="23"/>
  <c r="U638" i="23"/>
  <c r="U637" i="23"/>
  <c r="U636" i="23"/>
  <c r="U635" i="23"/>
  <c r="U653" i="23"/>
  <c r="U652" i="23"/>
  <c r="U651" i="23"/>
  <c r="U650" i="23"/>
  <c r="U668" i="23"/>
  <c r="U667" i="23"/>
  <c r="U666" i="23"/>
  <c r="U665" i="23"/>
  <c r="U683" i="23"/>
  <c r="U682" i="23"/>
  <c r="U681" i="23"/>
  <c r="U680" i="23"/>
  <c r="X683" i="23"/>
  <c r="X682" i="23"/>
  <c r="X681" i="23"/>
  <c r="X680" i="23"/>
  <c r="X668" i="23"/>
  <c r="X667" i="23"/>
  <c r="X666" i="23"/>
  <c r="X665" i="23"/>
  <c r="X653" i="23"/>
  <c r="X652" i="23"/>
  <c r="X651" i="23"/>
  <c r="X650" i="23"/>
  <c r="X638" i="23"/>
  <c r="X637" i="23"/>
  <c r="X636" i="23"/>
  <c r="X635" i="23"/>
  <c r="X623" i="23"/>
  <c r="X621" i="23"/>
  <c r="X620" i="23"/>
  <c r="X608" i="23"/>
  <c r="W607" i="23"/>
  <c r="W606" i="23"/>
  <c r="X605" i="23"/>
  <c r="W605" i="23"/>
  <c r="X591" i="23"/>
  <c r="X576" i="23"/>
  <c r="X575" i="23"/>
  <c r="X574" i="23"/>
  <c r="X561" i="23"/>
  <c r="X548" i="23"/>
  <c r="X547" i="23"/>
  <c r="X546" i="23"/>
  <c r="X532" i="23"/>
  <c r="X531" i="23"/>
  <c r="X517" i="23"/>
  <c r="X516" i="23"/>
  <c r="X515" i="23"/>
  <c r="X514" i="23"/>
  <c r="X500" i="23"/>
  <c r="X499" i="23"/>
  <c r="X498" i="23"/>
  <c r="X486" i="23"/>
  <c r="X485" i="23"/>
  <c r="X484" i="23"/>
  <c r="X471" i="23"/>
  <c r="X469" i="23"/>
  <c r="X468" i="23"/>
  <c r="X456" i="23"/>
  <c r="X455" i="23"/>
  <c r="X454" i="23"/>
  <c r="X453" i="23"/>
  <c r="X441" i="23"/>
  <c r="X440" i="23"/>
  <c r="X439" i="23"/>
  <c r="X438" i="23"/>
  <c r="X427" i="23"/>
  <c r="X426" i="23"/>
  <c r="X425" i="23"/>
  <c r="X424" i="23"/>
  <c r="X411" i="23"/>
  <c r="X410" i="23"/>
  <c r="X409" i="23"/>
  <c r="X408" i="23"/>
  <c r="X395" i="23"/>
  <c r="X394" i="23"/>
  <c r="X393" i="23"/>
  <c r="X392" i="23"/>
  <c r="U381" i="23"/>
  <c r="X381" i="23" s="1"/>
  <c r="U380" i="23"/>
  <c r="X380" i="23" s="1"/>
  <c r="U379" i="23"/>
  <c r="X379" i="23" s="1"/>
  <c r="U378" i="23"/>
  <c r="X378" i="23" s="1"/>
  <c r="U367" i="23"/>
  <c r="X367" i="23" s="1"/>
  <c r="U366" i="23"/>
  <c r="X366" i="23" s="1"/>
  <c r="U365" i="23"/>
  <c r="X365" i="23" s="1"/>
  <c r="U364" i="23"/>
  <c r="X364" i="23" s="1"/>
  <c r="U354" i="23"/>
  <c r="X354" i="23" s="1"/>
  <c r="U353" i="23"/>
  <c r="X353" i="23" s="1"/>
  <c r="U352" i="23"/>
  <c r="X352" i="23" s="1"/>
  <c r="U351" i="23"/>
  <c r="X351" i="23" s="1"/>
  <c r="U341" i="23"/>
  <c r="X341" i="23" s="1"/>
  <c r="U340" i="23"/>
  <c r="X340" i="23" s="1"/>
  <c r="U339" i="23"/>
  <c r="X339" i="23" s="1"/>
  <c r="U338" i="23"/>
  <c r="X338" i="23" s="1"/>
  <c r="U326" i="23"/>
  <c r="X326" i="23" s="1"/>
  <c r="U325" i="23"/>
  <c r="X325" i="23" s="1"/>
  <c r="U324" i="23"/>
  <c r="X324" i="23" s="1"/>
  <c r="U323" i="23"/>
  <c r="X323" i="23" s="1"/>
  <c r="U311" i="23"/>
  <c r="X311" i="23" s="1"/>
  <c r="U310" i="23"/>
  <c r="X310" i="23" s="1"/>
  <c r="U309" i="23"/>
  <c r="X309" i="23" s="1"/>
  <c r="U308" i="23"/>
  <c r="X308" i="23" s="1"/>
  <c r="U295" i="23"/>
  <c r="X295" i="23" s="1"/>
  <c r="U294" i="23"/>
  <c r="X294" i="23" s="1"/>
  <c r="U293" i="23"/>
  <c r="X293" i="23" s="1"/>
  <c r="U292" i="23"/>
  <c r="X292" i="23" s="1"/>
  <c r="U123" i="23"/>
  <c r="W123" i="23" s="1"/>
  <c r="U122" i="23"/>
  <c r="U121" i="23"/>
  <c r="V121" i="23" s="1"/>
  <c r="U120" i="23"/>
  <c r="V120" i="23" s="1"/>
  <c r="U138" i="23"/>
  <c r="W138" i="23" s="1"/>
  <c r="U137" i="23"/>
  <c r="U136" i="23"/>
  <c r="W136" i="23" s="1"/>
  <c r="U135" i="23"/>
  <c r="V135" i="23" s="1"/>
  <c r="U153" i="23"/>
  <c r="X153" i="23" s="1"/>
  <c r="U152" i="23"/>
  <c r="U151" i="23"/>
  <c r="W151" i="23" s="1"/>
  <c r="U150" i="23"/>
  <c r="X150" i="23" s="1"/>
  <c r="U168" i="23"/>
  <c r="V168" i="23" s="1"/>
  <c r="U167" i="23"/>
  <c r="U166" i="23"/>
  <c r="U165" i="23"/>
  <c r="X165" i="23" s="1"/>
  <c r="U184" i="23"/>
  <c r="V184" i="23" s="1"/>
  <c r="U183" i="23"/>
  <c r="U182" i="23"/>
  <c r="U181" i="23"/>
  <c r="V181" i="23" s="1"/>
  <c r="U201" i="23"/>
  <c r="W201" i="23" s="1"/>
  <c r="U200" i="23"/>
  <c r="U199" i="23"/>
  <c r="U198" i="23"/>
  <c r="V198" i="23" s="1"/>
  <c r="U216" i="23"/>
  <c r="X216" i="23" s="1"/>
  <c r="U215" i="23"/>
  <c r="U214" i="23"/>
  <c r="X214" i="23" s="1"/>
  <c r="U213" i="23"/>
  <c r="W213" i="23" s="1"/>
  <c r="W228" i="23"/>
  <c r="U247" i="23"/>
  <c r="U246" i="23"/>
  <c r="U245" i="23"/>
  <c r="X245" i="23" s="1"/>
  <c r="U244" i="23"/>
  <c r="X244" i="23" s="1"/>
  <c r="U262" i="23"/>
  <c r="U261" i="23"/>
  <c r="W261" i="23" s="1"/>
  <c r="U260" i="23"/>
  <c r="W260" i="23" s="1"/>
  <c r="U259" i="23"/>
  <c r="W259" i="23" s="1"/>
  <c r="U279" i="23"/>
  <c r="U278" i="23"/>
  <c r="X278" i="23" s="1"/>
  <c r="U277" i="23"/>
  <c r="W277" i="23" s="1"/>
  <c r="U276" i="23"/>
  <c r="W276" i="23" s="1"/>
  <c r="U43" i="23"/>
  <c r="X43" i="23" s="1"/>
  <c r="U44" i="23"/>
  <c r="W44" i="23" s="1"/>
  <c r="X44" i="23"/>
  <c r="U45" i="23"/>
  <c r="V45" i="23" s="1"/>
  <c r="U25" i="23"/>
  <c r="V25" i="23" s="1"/>
  <c r="U26" i="23"/>
  <c r="V26" i="23" s="1"/>
  <c r="U27" i="23"/>
  <c r="V27" i="23" s="1"/>
  <c r="U28" i="23"/>
  <c r="W28" i="23" s="1"/>
  <c r="U42" i="23"/>
  <c r="W42" i="23" s="1"/>
  <c r="U58" i="23"/>
  <c r="V58" i="23" s="1"/>
  <c r="U59" i="23"/>
  <c r="V59" i="23" s="1"/>
  <c r="U60" i="23"/>
  <c r="W60" i="23" s="1"/>
  <c r="U61" i="23"/>
  <c r="V61" i="23" s="1"/>
  <c r="U73" i="23"/>
  <c r="V73" i="23" s="1"/>
  <c r="U74" i="23"/>
  <c r="X74" i="23" s="1"/>
  <c r="U75" i="23"/>
  <c r="W75" i="23" s="1"/>
  <c r="U76" i="23"/>
  <c r="W76" i="23" s="1"/>
  <c r="U91" i="23"/>
  <c r="V91" i="23" s="1"/>
  <c r="U90" i="23"/>
  <c r="W90" i="23" s="1"/>
  <c r="U89" i="23"/>
  <c r="V89" i="23" s="1"/>
  <c r="U88" i="23"/>
  <c r="W88" i="23" s="1"/>
  <c r="U107" i="23"/>
  <c r="V107" i="23" s="1"/>
  <c r="U106" i="23"/>
  <c r="W106" i="23" s="1"/>
  <c r="U105" i="23"/>
  <c r="V105" i="23" s="1"/>
  <c r="U104" i="23"/>
  <c r="V104" i="23" s="1"/>
  <c r="V122" i="23"/>
  <c r="V137" i="23"/>
  <c r="V152" i="23"/>
  <c r="V151" i="23"/>
  <c r="V167" i="23"/>
  <c r="V166" i="23"/>
  <c r="V183" i="23"/>
  <c r="V182" i="23"/>
  <c r="V199" i="23"/>
  <c r="W200" i="23"/>
  <c r="W215" i="23"/>
  <c r="W231" i="23"/>
  <c r="V230" i="23"/>
  <c r="V229" i="23"/>
  <c r="W247" i="23"/>
  <c r="W246" i="23"/>
  <c r="X279" i="23"/>
  <c r="W278" i="23"/>
  <c r="V228" i="23"/>
  <c r="V246" i="23"/>
  <c r="V262" i="23"/>
  <c r="W137" i="23"/>
  <c r="W230" i="23"/>
  <c r="W262" i="23"/>
  <c r="X228" i="23"/>
  <c r="X262" i="23"/>
  <c r="W43" i="23"/>
  <c r="V43" i="23"/>
  <c r="X230" i="23"/>
  <c r="X137" i="23"/>
  <c r="W167" i="23"/>
  <c r="X246" i="23"/>
  <c r="X167" i="23"/>
  <c r="V278" i="23"/>
  <c r="X199" i="23"/>
  <c r="W199" i="23"/>
  <c r="X247" i="23"/>
  <c r="X231" i="23"/>
  <c r="V215" i="23"/>
  <c r="X215" i="23"/>
  <c r="X183" i="23"/>
  <c r="X152" i="23"/>
  <c r="X122" i="23"/>
  <c r="W183" i="23"/>
  <c r="W152" i="23"/>
  <c r="W122" i="23"/>
  <c r="X200" i="23"/>
  <c r="X166" i="23"/>
  <c r="W214" i="23"/>
  <c r="X182" i="23"/>
  <c r="X121" i="23"/>
  <c r="W229" i="23"/>
  <c r="W166" i="23"/>
  <c r="V261" i="23"/>
  <c r="V200" i="23"/>
  <c r="V136" i="23"/>
  <c r="W182" i="23"/>
  <c r="W121" i="23"/>
  <c r="X229" i="23"/>
  <c r="X151" i="23"/>
  <c r="V279" i="23"/>
  <c r="V247" i="23"/>
  <c r="V231" i="23"/>
  <c r="V44" i="23"/>
  <c r="W198" i="23"/>
  <c r="W279" i="23"/>
  <c r="V42" i="23" l="1"/>
  <c r="V680" i="23"/>
  <c r="V681" i="23"/>
  <c r="V682" i="23"/>
  <c r="V683" i="23"/>
  <c r="W680" i="23"/>
  <c r="W681" i="23"/>
  <c r="W682" i="23"/>
  <c r="W683" i="23"/>
  <c r="V665" i="23"/>
  <c r="V666" i="23"/>
  <c r="V667" i="23"/>
  <c r="V668" i="23"/>
  <c r="W665" i="23"/>
  <c r="W666" i="23"/>
  <c r="W667" i="23"/>
  <c r="W668" i="23"/>
  <c r="V650" i="23"/>
  <c r="V651" i="23"/>
  <c r="V652" i="23"/>
  <c r="V653" i="23"/>
  <c r="W650" i="23"/>
  <c r="W651" i="23"/>
  <c r="W652" i="23"/>
  <c r="W653" i="23"/>
  <c r="V635" i="23"/>
  <c r="V636" i="23"/>
  <c r="V637" i="23"/>
  <c r="V638" i="23"/>
  <c r="W635" i="23"/>
  <c r="W636" i="23"/>
  <c r="W637" i="23"/>
  <c r="W638" i="23"/>
  <c r="V620" i="23"/>
  <c r="V621" i="23"/>
  <c r="V622" i="23"/>
  <c r="V623" i="23"/>
  <c r="W620" i="23"/>
  <c r="W621" i="23"/>
  <c r="W622" i="23"/>
  <c r="W623" i="23"/>
  <c r="V607" i="23"/>
  <c r="V606" i="23"/>
  <c r="X607" i="23"/>
  <c r="V605" i="23"/>
  <c r="X606" i="23"/>
  <c r="V608" i="23"/>
  <c r="W608" i="23"/>
  <c r="V589" i="23"/>
  <c r="V590" i="23"/>
  <c r="V591" i="23"/>
  <c r="V592" i="23"/>
  <c r="W589" i="23"/>
  <c r="W590" i="23"/>
  <c r="W591" i="23"/>
  <c r="W592" i="23"/>
  <c r="V574" i="23"/>
  <c r="V575" i="23"/>
  <c r="V576" i="23"/>
  <c r="V577" i="23"/>
  <c r="W574" i="23"/>
  <c r="W575" i="23"/>
  <c r="W576" i="23"/>
  <c r="W577" i="23"/>
  <c r="V560" i="23"/>
  <c r="V561" i="23"/>
  <c r="V562" i="23"/>
  <c r="V563" i="23"/>
  <c r="W560" i="23"/>
  <c r="W561" i="23"/>
  <c r="W562" i="23"/>
  <c r="W563" i="23"/>
  <c r="V545" i="23"/>
  <c r="V546" i="23"/>
  <c r="V547" i="23"/>
  <c r="V548" i="23"/>
  <c r="W545" i="23"/>
  <c r="W546" i="23"/>
  <c r="W547" i="23"/>
  <c r="W548" i="23"/>
  <c r="V530" i="23"/>
  <c r="V531" i="23"/>
  <c r="V532" i="23"/>
  <c r="V533" i="23"/>
  <c r="W530" i="23"/>
  <c r="W531" i="23"/>
  <c r="W532" i="23"/>
  <c r="W533" i="23"/>
  <c r="V514" i="23"/>
  <c r="V515" i="23"/>
  <c r="V516" i="23"/>
  <c r="V517" i="23"/>
  <c r="W514" i="23"/>
  <c r="W515" i="23"/>
  <c r="W516" i="23"/>
  <c r="W517" i="23"/>
  <c r="V498" i="23"/>
  <c r="V499" i="23"/>
  <c r="V500" i="23"/>
  <c r="V501" i="23"/>
  <c r="W498" i="23"/>
  <c r="W499" i="23"/>
  <c r="W500" i="23"/>
  <c r="W501" i="23"/>
  <c r="V484" i="23"/>
  <c r="V485" i="23"/>
  <c r="V486" i="23"/>
  <c r="V487" i="23"/>
  <c r="W484" i="23"/>
  <c r="W485" i="23"/>
  <c r="W486" i="23"/>
  <c r="W487" i="23"/>
  <c r="V468" i="23"/>
  <c r="V469" i="23"/>
  <c r="V470" i="23"/>
  <c r="V471" i="23"/>
  <c r="W468" i="23"/>
  <c r="W469" i="23"/>
  <c r="W470" i="23"/>
  <c r="W471" i="23"/>
  <c r="V453" i="23"/>
  <c r="V454" i="23"/>
  <c r="V455" i="23"/>
  <c r="V456" i="23"/>
  <c r="W453" i="23"/>
  <c r="W454" i="23"/>
  <c r="W455" i="23"/>
  <c r="W456" i="23"/>
  <c r="V438" i="23"/>
  <c r="V439" i="23"/>
  <c r="V440" i="23"/>
  <c r="V441" i="23"/>
  <c r="W438" i="23"/>
  <c r="W439" i="23"/>
  <c r="W440" i="23"/>
  <c r="W441" i="23"/>
  <c r="V424" i="23"/>
  <c r="V425" i="23"/>
  <c r="V426" i="23"/>
  <c r="V427" i="23"/>
  <c r="W424" i="23"/>
  <c r="W425" i="23"/>
  <c r="W426" i="23"/>
  <c r="W427" i="23"/>
  <c r="V408" i="23"/>
  <c r="V409" i="23"/>
  <c r="V410" i="23"/>
  <c r="V411" i="23"/>
  <c r="W408" i="23"/>
  <c r="W409" i="23"/>
  <c r="W410" i="23"/>
  <c r="W411" i="23"/>
  <c r="V392" i="23"/>
  <c r="V393" i="23"/>
  <c r="V394" i="23"/>
  <c r="V395" i="23"/>
  <c r="W392" i="23"/>
  <c r="W393" i="23"/>
  <c r="W394" i="23"/>
  <c r="W395" i="23"/>
  <c r="X90" i="23"/>
  <c r="X91" i="23"/>
  <c r="W74" i="23"/>
  <c r="V90" i="23"/>
  <c r="W245" i="23"/>
  <c r="V245" i="23"/>
  <c r="X135" i="23"/>
  <c r="V213" i="23"/>
  <c r="W59" i="23"/>
  <c r="W25" i="23"/>
  <c r="W58" i="23"/>
  <c r="X120" i="23"/>
  <c r="V165" i="23"/>
  <c r="W61" i="23"/>
  <c r="W73" i="23"/>
  <c r="X26" i="23"/>
  <c r="X60" i="23"/>
  <c r="W45" i="23"/>
  <c r="X76" i="23"/>
  <c r="W27" i="23"/>
  <c r="W91" i="23"/>
  <c r="X58" i="23"/>
  <c r="X28" i="23"/>
  <c r="X45" i="23"/>
  <c r="V28" i="23"/>
  <c r="W26" i="23"/>
  <c r="W107" i="23"/>
  <c r="X73" i="23"/>
  <c r="V75" i="23"/>
  <c r="V60" i="23"/>
  <c r="X75" i="23"/>
  <c r="X213" i="23"/>
  <c r="X277" i="23"/>
  <c r="V74" i="23"/>
  <c r="X181" i="23"/>
  <c r="V76" i="23"/>
  <c r="W165" i="23"/>
  <c r="X25" i="23"/>
  <c r="X27" i="23"/>
  <c r="V260" i="23"/>
  <c r="X61" i="23"/>
  <c r="V277" i="23"/>
  <c r="X88" i="23"/>
  <c r="V88" i="23"/>
  <c r="X89" i="23"/>
  <c r="W89" i="23"/>
  <c r="X106" i="23"/>
  <c r="X260" i="23"/>
  <c r="W104" i="23"/>
  <c r="W150" i="23"/>
  <c r="V150" i="23"/>
  <c r="X107" i="23"/>
  <c r="X198" i="23"/>
  <c r="X261" i="23"/>
  <c r="V214" i="23"/>
  <c r="X136" i="23"/>
  <c r="X59" i="23"/>
  <c r="X104" i="23"/>
  <c r="X42" i="23"/>
  <c r="W135" i="23"/>
  <c r="W120" i="23"/>
  <c r="V106" i="23"/>
  <c r="V276" i="23"/>
  <c r="W244" i="23"/>
  <c r="V216" i="23"/>
  <c r="X168" i="23"/>
  <c r="X276" i="23"/>
  <c r="X201" i="23"/>
  <c r="W153" i="23"/>
  <c r="V153" i="23"/>
  <c r="W168" i="23"/>
  <c r="X123" i="23"/>
  <c r="X184" i="23"/>
  <c r="V123" i="23"/>
  <c r="V292" i="23"/>
  <c r="V293" i="23"/>
  <c r="V294" i="23"/>
  <c r="V295" i="23"/>
  <c r="V308" i="23"/>
  <c r="V309" i="23"/>
  <c r="V310" i="23"/>
  <c r="V311" i="23"/>
  <c r="V323" i="23"/>
  <c r="V324" i="23"/>
  <c r="V325" i="23"/>
  <c r="V326" i="23"/>
  <c r="V338" i="23"/>
  <c r="V339" i="23"/>
  <c r="V340" i="23"/>
  <c r="V341" i="23"/>
  <c r="V351" i="23"/>
  <c r="V352" i="23"/>
  <c r="V353" i="23"/>
  <c r="V354" i="23"/>
  <c r="V364" i="23"/>
  <c r="V365" i="23"/>
  <c r="V366" i="23"/>
  <c r="V367" i="23"/>
  <c r="V378" i="23"/>
  <c r="V379" i="23"/>
  <c r="V380" i="23"/>
  <c r="V381" i="23"/>
  <c r="W216" i="23"/>
  <c r="W184" i="23"/>
  <c r="X138" i="23"/>
  <c r="V259" i="23"/>
  <c r="V244" i="23"/>
  <c r="V201" i="23"/>
  <c r="V138" i="23"/>
  <c r="W292" i="23"/>
  <c r="W293" i="23"/>
  <c r="W294" i="23"/>
  <c r="W295" i="23"/>
  <c r="W308" i="23"/>
  <c r="W309" i="23"/>
  <c r="W310" i="23"/>
  <c r="W311" i="23"/>
  <c r="W323" i="23"/>
  <c r="W324" i="23"/>
  <c r="W325" i="23"/>
  <c r="W326" i="23"/>
  <c r="W338" i="23"/>
  <c r="W339" i="23"/>
  <c r="W340" i="23"/>
  <c r="W341" i="23"/>
  <c r="W351" i="23"/>
  <c r="W352" i="23"/>
  <c r="W353" i="23"/>
  <c r="W354" i="23"/>
  <c r="W364" i="23"/>
  <c r="W365" i="23"/>
  <c r="W366" i="23"/>
  <c r="W367" i="23"/>
  <c r="W378" i="23"/>
  <c r="W379" i="23"/>
  <c r="W380" i="23"/>
  <c r="W381" i="23"/>
  <c r="X105" i="23"/>
  <c r="X259" i="23"/>
  <c r="W181" i="23"/>
  <c r="W105" i="23"/>
  <c r="U16" i="23"/>
  <c r="U18" i="23" s="1"/>
  <c r="W16" i="23" l="1"/>
  <c r="W18" i="23" s="1"/>
  <c r="X16" i="23"/>
  <c r="X18" i="23" s="1"/>
  <c r="V16" i="23"/>
  <c r="V18" i="23" s="1"/>
</calcChain>
</file>

<file path=xl/sharedStrings.xml><?xml version="1.0" encoding="utf-8"?>
<sst xmlns="http://schemas.openxmlformats.org/spreadsheetml/2006/main" count="1279" uniqueCount="145">
  <si>
    <t>Qty Order</t>
  </si>
  <si>
    <t xml:space="preserve">ИТОГО по Прайс-листу:  </t>
  </si>
  <si>
    <t xml:space="preserve"> Заказ, шт</t>
  </si>
  <si>
    <t>Опт</t>
  </si>
  <si>
    <t>Розница</t>
  </si>
  <si>
    <t>Коробка</t>
  </si>
  <si>
    <t>Нажмите для просмотра оригинальных фотографий этих кораллов</t>
  </si>
  <si>
    <t xml:space="preserve">Некоторые уточнения и сокращения по прайсу:     </t>
  </si>
  <si>
    <r>
      <t xml:space="preserve">Размеры для указанных видов животных: Small </t>
    </r>
    <r>
      <rPr>
        <sz val="12"/>
        <color indexed="8"/>
        <rFont val="Times New Roman"/>
        <family val="1"/>
      </rPr>
      <t>(маленький);</t>
    </r>
    <r>
      <rPr>
        <b/>
        <sz val="12"/>
        <color indexed="8"/>
        <rFont val="Times New Roman"/>
        <family val="1"/>
        <charset val="204"/>
      </rPr>
      <t xml:space="preserve"> Medium </t>
    </r>
    <r>
      <rPr>
        <sz val="12"/>
        <color indexed="8"/>
        <rFont val="Times New Roman"/>
        <family val="1"/>
      </rPr>
      <t>(Средний);</t>
    </r>
    <r>
      <rPr>
        <b/>
        <sz val="12"/>
        <color indexed="8"/>
        <rFont val="Times New Roman"/>
        <family val="1"/>
        <charset val="204"/>
      </rPr>
      <t xml:space="preserve"> Large</t>
    </r>
    <r>
      <rPr>
        <sz val="12"/>
        <color indexed="8"/>
        <rFont val="Times New Roman"/>
        <family val="1"/>
      </rPr>
      <t xml:space="preserve"> (Крупный);</t>
    </r>
    <r>
      <rPr>
        <b/>
        <sz val="12"/>
        <color indexed="8"/>
        <rFont val="Times New Roman"/>
        <family val="1"/>
        <charset val="204"/>
      </rPr>
      <t xml:space="preserve"> XL</t>
    </r>
    <r>
      <rPr>
        <sz val="12"/>
        <color indexed="8"/>
        <rFont val="Times New Roman"/>
        <family val="1"/>
      </rPr>
      <t xml:space="preserve"> (очень крупный).</t>
    </r>
  </si>
  <si>
    <t>№</t>
  </si>
  <si>
    <t>Код</t>
  </si>
  <si>
    <t>кол-во на коробку</t>
  </si>
  <si>
    <t xml:space="preserve">  Ваш заказ  </t>
  </si>
  <si>
    <t xml:space="preserve">Кол-во коробок  </t>
  </si>
  <si>
    <t xml:space="preserve">  Опт  </t>
  </si>
  <si>
    <t xml:space="preserve">  Розница  </t>
  </si>
  <si>
    <t xml:space="preserve"> Опт  </t>
  </si>
  <si>
    <t xml:space="preserve"> Розница </t>
  </si>
  <si>
    <t>ИТОГО:</t>
  </si>
  <si>
    <t>Коммерческое/латинское название</t>
  </si>
  <si>
    <t>Коммерческое/ латинское название</t>
  </si>
  <si>
    <t>Животные выдаются заказчикам с поставки. Передержка является доп. услугой и осуществляется по предварительной договорённости.</t>
  </si>
  <si>
    <t xml:space="preserve">После передержки продажа животных осуществляется только по розничным ценам. ( За исклюением SPS - кораллов - передержки нет).       </t>
  </si>
  <si>
    <t xml:space="preserve">увеличить время транспортировки и жизнеспособность гидробионтов. Каждый пакет имеет штрих-код, идентифицирующий животных по прайс-листу.  </t>
  </si>
  <si>
    <r>
      <t xml:space="preserve">Рекламации </t>
    </r>
    <r>
      <rPr>
        <sz val="12"/>
        <rFont val="Arial"/>
        <family val="2"/>
      </rPr>
      <t>- Оплата производится только за живых гидробионтов в пакете. Дальнейшие мероприятия по адаптации и т.п. - под ответственность Заказчика.</t>
    </r>
  </si>
  <si>
    <t>Условия поставки рыб в регионы России и страны Таможенного Союза:</t>
  </si>
  <si>
    <t xml:space="preserve">100%-ная предоплата на момент формирования заказа, но не позже,чем за неделю до поставки, согласно выставленному предварительному счёту. </t>
  </si>
  <si>
    <t xml:space="preserve">Поставка в другие регионы (Украина, Азербайджан, Узбекистан, Таджикистан т.д.) - возможна только по вашему отработанному каналу транспортировки. </t>
  </si>
  <si>
    <t>В случае самовывоза, за услуги по упаковке животных плата не взымается</t>
  </si>
  <si>
    <t>Информация о компании - поставщике и фото здесь:</t>
  </si>
  <si>
    <t>http://www.archer-fish.ru/поставки-кораллов-и-других-б-п-животных-и-рыб-из-индонезии/</t>
  </si>
  <si>
    <t>Условия поставки эксклюзивных кораллов "Премиум-качества"</t>
  </si>
  <si>
    <r>
      <rPr>
        <b/>
        <sz val="12"/>
        <rFont val="Arial"/>
        <family val="2"/>
      </rPr>
      <t xml:space="preserve">Поставка эксклюзивных кораллов премиум качестива (полипов, грибов, зоантусов, SPS и LPS ) </t>
    </r>
    <r>
      <rPr>
        <sz val="12"/>
        <rFont val="Arial"/>
        <family val="2"/>
      </rPr>
      <t>от</t>
    </r>
    <r>
      <rPr>
        <b/>
        <sz val="12"/>
        <rFont val="Arial"/>
        <family val="2"/>
      </rPr>
      <t xml:space="preserve"> </t>
    </r>
    <r>
      <rPr>
        <sz val="12"/>
        <rFont val="Arial"/>
        <family val="2"/>
      </rPr>
      <t xml:space="preserve">этого поставщика осуществляется под заказ. </t>
    </r>
  </si>
  <si>
    <r>
      <t xml:space="preserve">WYSIWYG - </t>
    </r>
    <r>
      <rPr>
        <sz val="12"/>
        <rFont val="Arial"/>
        <family val="2"/>
      </rPr>
      <t>в единственном экземпляре на фото;</t>
    </r>
    <r>
      <rPr>
        <b/>
        <sz val="12"/>
        <color indexed="12"/>
        <rFont val="Arial"/>
        <family val="2"/>
      </rPr>
      <t xml:space="preserve"> </t>
    </r>
    <r>
      <rPr>
        <b/>
        <sz val="12"/>
        <rFont val="Arial"/>
        <family val="2"/>
      </rPr>
      <t xml:space="preserve">Qty Order </t>
    </r>
    <r>
      <rPr>
        <sz val="12"/>
        <rFont val="Arial"/>
        <family val="2"/>
      </rPr>
      <t>- Ваш заказ.</t>
    </r>
  </si>
  <si>
    <r>
      <rPr>
        <b/>
        <sz val="12"/>
        <rFont val="Arial"/>
        <family val="2"/>
      </rPr>
      <t>Упаковка:</t>
    </r>
    <r>
      <rPr>
        <sz val="12"/>
        <rFont val="Arial"/>
        <family val="2"/>
      </rPr>
      <t xml:space="preserve"> Все б/п животные от данного поставщика поставляются в специальной вакуумной упаковке, позволяющей значительно   </t>
    </r>
  </si>
  <si>
    <r>
      <rPr>
        <u/>
        <sz val="12"/>
        <rFont val="Arial"/>
        <family val="2"/>
      </rPr>
      <t>Для иногородних клиентов:</t>
    </r>
    <r>
      <rPr>
        <sz val="12"/>
        <rFont val="Arial"/>
        <family val="2"/>
      </rPr>
      <t xml:space="preserve"> Рекламации принимаются</t>
    </r>
    <r>
      <rPr>
        <u/>
        <sz val="12"/>
        <rFont val="Arial"/>
        <family val="2"/>
      </rPr>
      <t xml:space="preserve"> на момент получения животных</t>
    </r>
    <r>
      <rPr>
        <sz val="12"/>
        <rFont val="Arial"/>
        <family val="2"/>
      </rPr>
      <t xml:space="preserve"> только при предоставлении фото животных в пакете и без пакета.             </t>
    </r>
  </si>
  <si>
    <r>
      <t>Услуги по упаковке и транспортировке животных в аэропорт, на поезд и т.п. от</t>
    </r>
    <r>
      <rPr>
        <b/>
        <sz val="12"/>
        <rFont val="Arial"/>
        <family val="2"/>
      </rPr>
      <t xml:space="preserve"> 2500 руб</t>
    </r>
  </si>
  <si>
    <r>
      <t xml:space="preserve">Стоимость авиаотправки (тариф для вашего города за 30 кг/минимум) - от </t>
    </r>
    <r>
      <rPr>
        <b/>
        <sz val="12"/>
        <rFont val="Arial"/>
        <family val="2"/>
      </rPr>
      <t>100 руб/кг</t>
    </r>
    <r>
      <rPr>
        <sz val="12"/>
        <rFont val="Arial"/>
        <family val="2"/>
      </rPr>
      <t xml:space="preserve">; </t>
    </r>
  </si>
  <si>
    <r>
      <t xml:space="preserve">Оформление ветеринарного свидетельства + аэропортовские сборы за транспортировку живого товара - </t>
    </r>
    <r>
      <rPr>
        <b/>
        <sz val="12"/>
        <rFont val="Arial"/>
        <family val="2"/>
      </rPr>
      <t>2600 руб</t>
    </r>
    <r>
      <rPr>
        <sz val="12"/>
        <rFont val="Arial"/>
        <family val="2"/>
      </rPr>
      <t>.</t>
    </r>
  </si>
  <si>
    <r>
      <t xml:space="preserve">Стоимость жд/отправки - от </t>
    </r>
    <r>
      <rPr>
        <b/>
        <sz val="12"/>
        <rFont val="Arial"/>
        <family val="2"/>
      </rPr>
      <t>500 руб/</t>
    </r>
    <r>
      <rPr>
        <sz val="12"/>
        <rFont val="Arial"/>
        <family val="2"/>
      </rPr>
      <t xml:space="preserve">коробка, в зависимости от направления и времени года.  </t>
    </r>
  </si>
  <si>
    <t>Сумма, $</t>
  </si>
  <si>
    <t>Цена с поставки, $</t>
  </si>
  <si>
    <t xml:space="preserve"> Итого, $ </t>
  </si>
  <si>
    <t xml:space="preserve">Все цены указаны в $ США. Оплата производится в рублях по курсу ЦБ РФ +3%. </t>
  </si>
  <si>
    <t>После формирования заказа, сохраните файл, как "Заказ от ..." и отправьте на e-mail: archer001@list.ru</t>
  </si>
  <si>
    <t>Оптовые цены действуют при условии заказа от 1 полной коробки в любом видовом ассортименте животных (за исключением рыб)</t>
  </si>
  <si>
    <t>МЫ ВСЕГДА РАДЫ СОТРУДНИЧЕСТВУ, ГОТОВЫ ПОМОЧЬ СОВЕТОМ И ПРИВЕЗТИ ДЛЯ ВАС САМЫХ ЛУЧШИХ ЖИВОТНЫХ!</t>
  </si>
  <si>
    <t xml:space="preserve">                                                                       www.archer-fish.ru</t>
  </si>
  <si>
    <t xml:space="preserve">                                 ООО"Арчер-Фиш"</t>
  </si>
  <si>
    <t>e-mail: archer001@list.ru/info@archer-fish.ru</t>
  </si>
  <si>
    <t>Тел: +7 (964) 533-2591/+7 (977) 981-4209</t>
  </si>
  <si>
    <t>Поставка эксклюзивных кораллов осуществляется преимущественно под заказ. Животные выдаются заказчикам с поставки.</t>
  </si>
  <si>
    <t xml:space="preserve">Передержка является дополнительной услугой и осуществляется по предварительной договорённости.      </t>
  </si>
  <si>
    <r>
      <t xml:space="preserve">На животных из </t>
    </r>
    <r>
      <rPr>
        <b/>
        <sz val="12"/>
        <color indexed="8"/>
        <rFont val="Arial"/>
        <family val="2"/>
      </rPr>
      <t xml:space="preserve">Премиум сток-листа </t>
    </r>
    <r>
      <rPr>
        <sz val="12"/>
        <color indexed="8"/>
        <rFont val="Arial"/>
        <family val="2"/>
      </rPr>
      <t>скидки не распространяются ! Фото эксклюзивных кораллов для каждой поставки  здесь:</t>
    </r>
  </si>
  <si>
    <t>МЫ ВСЕГДА РАДЫ СОТРУДНИЧЕСТВУ! ГОТОВЫ ПОМОЧЬ СОВЕТОМ И ПРИВЕЗТИ ДЛЯ ВАС САМЫХ ЛУЧШИХ ЖИВОТНЫХ!</t>
  </si>
  <si>
    <r>
      <rPr>
        <b/>
        <sz val="12"/>
        <rFont val="Arial"/>
        <family val="2"/>
      </rPr>
      <t>Оптовые цены</t>
    </r>
    <r>
      <rPr>
        <sz val="12"/>
        <rFont val="Arial"/>
        <family val="2"/>
      </rPr>
      <t xml:space="preserve"> действуют при условии заказа от 1 полной коробки в любом видовом ассортименте кораллов.</t>
    </r>
  </si>
  <si>
    <r>
      <t xml:space="preserve">Размеры для указанных видов животных: Small </t>
    </r>
    <r>
      <rPr>
        <sz val="12"/>
        <color indexed="8"/>
        <rFont val="Arial"/>
        <family val="2"/>
      </rPr>
      <t>(маленький);</t>
    </r>
    <r>
      <rPr>
        <b/>
        <sz val="12"/>
        <color indexed="8"/>
        <rFont val="Arial"/>
        <family val="2"/>
      </rPr>
      <t xml:space="preserve"> Medium </t>
    </r>
    <r>
      <rPr>
        <sz val="12"/>
        <color indexed="8"/>
        <rFont val="Arial"/>
        <family val="2"/>
      </rPr>
      <t>(Средний);</t>
    </r>
    <r>
      <rPr>
        <b/>
        <sz val="12"/>
        <color indexed="8"/>
        <rFont val="Arial"/>
        <family val="2"/>
      </rPr>
      <t xml:space="preserve"> Large</t>
    </r>
    <r>
      <rPr>
        <sz val="12"/>
        <color indexed="8"/>
        <rFont val="Arial"/>
        <family val="2"/>
      </rPr>
      <t xml:space="preserve"> (Крупный);</t>
    </r>
    <r>
      <rPr>
        <b/>
        <sz val="12"/>
        <color indexed="8"/>
        <rFont val="Arial"/>
        <family val="2"/>
      </rPr>
      <t xml:space="preserve"> XL</t>
    </r>
    <r>
      <rPr>
        <sz val="12"/>
        <color indexed="8"/>
        <rFont val="Arial"/>
        <family val="2"/>
      </rPr>
      <t xml:space="preserve"> (очень крупный). </t>
    </r>
    <r>
      <rPr>
        <b/>
        <sz val="12"/>
        <color indexed="8"/>
        <rFont val="Arial"/>
        <family val="2"/>
      </rPr>
      <t>Mother colony</t>
    </r>
    <r>
      <rPr>
        <sz val="12"/>
        <color indexed="8"/>
        <rFont val="Arial"/>
        <family val="2"/>
      </rPr>
      <t xml:space="preserve"> (Материнская колония)</t>
    </r>
  </si>
  <si>
    <t>Acanthophyllia deshayesiana</t>
  </si>
  <si>
    <t>Blastomussa wellsi</t>
  </si>
  <si>
    <t>Cynarina lacrymalis</t>
  </si>
  <si>
    <t>Euphyllia glabrescens</t>
  </si>
  <si>
    <t>Fungia spp</t>
  </si>
  <si>
    <t>Goniopora sp</t>
  </si>
  <si>
    <t>Pectinia sp</t>
  </si>
  <si>
    <t xml:space="preserve">Rhodactis sp </t>
  </si>
  <si>
    <t xml:space="preserve">Acanthophyllia </t>
  </si>
  <si>
    <t xml:space="preserve">Blastomussa Wellsi </t>
  </si>
  <si>
    <t xml:space="preserve">Cynarina </t>
  </si>
  <si>
    <t>Pectinia</t>
  </si>
  <si>
    <t>https://www.archer-fish.ru/gmp-premium-corals/?preview_sid=272105</t>
  </si>
  <si>
    <t>Plerogyra sinuosa</t>
  </si>
  <si>
    <t>Plerogyra Sinuosa</t>
  </si>
  <si>
    <t>www.archer-fish.ru</t>
  </si>
  <si>
    <t>Премиум- LPS, Зоантарии и Грибы</t>
  </si>
  <si>
    <t xml:space="preserve">Пожалуйста, впишите свой заказ (количество) под колонками ниже в голубом поле.                                                                      Таблица заполнится автоматически. </t>
  </si>
  <si>
    <t>Fungia Yellow</t>
  </si>
  <si>
    <t>Goniopora Mini Goni Red</t>
  </si>
  <si>
    <t>Trachyphyllia geoffroyi</t>
  </si>
  <si>
    <t>Oxypora sp</t>
  </si>
  <si>
    <t>Trachyphyllia Multi Colored</t>
  </si>
  <si>
    <t>Oxypora</t>
  </si>
  <si>
    <r>
      <rPr>
        <b/>
        <sz val="12"/>
        <rFont val="Arial"/>
        <family val="2"/>
      </rPr>
      <t>Минимальная сумма</t>
    </r>
    <r>
      <rPr>
        <sz val="12"/>
        <rFont val="Arial"/>
        <family val="2"/>
      </rPr>
      <t xml:space="preserve"> индивидуального розничного заказа с поставки под заказ должна быть не менее</t>
    </r>
    <r>
      <rPr>
        <sz val="12"/>
        <color indexed="10"/>
        <rFont val="Arial"/>
        <family val="2"/>
      </rPr>
      <t xml:space="preserve"> </t>
    </r>
    <r>
      <rPr>
        <sz val="12"/>
        <color rgb="FFC00000"/>
        <rFont val="Arial"/>
        <family val="2"/>
      </rPr>
      <t>250 $</t>
    </r>
    <r>
      <rPr>
        <sz val="12"/>
        <rFont val="Arial"/>
        <family val="2"/>
      </rPr>
      <t xml:space="preserve"> (</t>
    </r>
    <r>
      <rPr>
        <sz val="12"/>
        <color rgb="FFC00000"/>
        <rFont val="Arial"/>
        <family val="2"/>
      </rPr>
      <t xml:space="preserve">~ 18000 руб </t>
    </r>
    <r>
      <rPr>
        <sz val="12"/>
        <rFont val="Arial"/>
        <family val="2"/>
      </rPr>
      <t xml:space="preserve">). </t>
    </r>
  </si>
  <si>
    <r>
      <t>Минимальный заказ на сумму от</t>
    </r>
    <r>
      <rPr>
        <sz val="12"/>
        <color indexed="10"/>
        <rFont val="Arial"/>
        <family val="2"/>
      </rPr>
      <t xml:space="preserve"> 350$ (~25500 руб)</t>
    </r>
  </si>
  <si>
    <t>Favia spp</t>
  </si>
  <si>
    <t xml:space="preserve">Clavularia sp </t>
  </si>
  <si>
    <t>8284112</t>
  </si>
  <si>
    <t>Favia Green</t>
  </si>
  <si>
    <t>Lobophyllia sp</t>
  </si>
  <si>
    <t>Symphyllia sp</t>
  </si>
  <si>
    <t>Echinophyllia spp</t>
  </si>
  <si>
    <t>Favites spp</t>
  </si>
  <si>
    <t>8141113</t>
  </si>
  <si>
    <t>8141114</t>
  </si>
  <si>
    <t>8128210</t>
  </si>
  <si>
    <t>Lobophyllia Green</t>
  </si>
  <si>
    <t>Symphyllia</t>
  </si>
  <si>
    <t>8168213</t>
  </si>
  <si>
    <t>8238111</t>
  </si>
  <si>
    <t>Chalice Corals</t>
  </si>
  <si>
    <t>8238113</t>
  </si>
  <si>
    <t>8293025</t>
  </si>
  <si>
    <t>Euphyllia Glabrescens Green</t>
  </si>
  <si>
    <t>8257112</t>
  </si>
  <si>
    <t>8258112</t>
  </si>
  <si>
    <t>Favites Green</t>
  </si>
  <si>
    <t>8212310</t>
  </si>
  <si>
    <t>Goniopora Red</t>
  </si>
  <si>
    <t>8284111</t>
  </si>
  <si>
    <t>8275110</t>
  </si>
  <si>
    <t>Clove Polyps on Scleractinia</t>
  </si>
  <si>
    <t>8457213</t>
  </si>
  <si>
    <t>Carpet Mushrooms Rhodactis</t>
  </si>
  <si>
    <t>8357213</t>
  </si>
  <si>
    <t>Carpet Mushroom on Scleractinia</t>
  </si>
  <si>
    <t>Премиум-Сток : Прайс-лист наличия эксклюзивных LPS и SOFT Кораллов разряда Premium</t>
  </si>
  <si>
    <r>
      <rPr>
        <b/>
        <sz val="12"/>
        <color indexed="10"/>
        <rFont val="Times New Roman"/>
        <family val="1"/>
        <charset val="204"/>
      </rPr>
      <t>PREMIUM</t>
    </r>
    <r>
      <rPr>
        <sz val="12"/>
        <color indexed="8"/>
        <rFont val="Times New Roman"/>
        <family val="1"/>
      </rPr>
      <t xml:space="preserve"> - в единственном экземпляре на фото или максимально похожий на него; </t>
    </r>
    <r>
      <rPr>
        <b/>
        <sz val="12"/>
        <color indexed="8"/>
        <rFont val="Times New Roman"/>
        <family val="1"/>
        <charset val="204"/>
      </rPr>
      <t>Qty Order</t>
    </r>
    <r>
      <rPr>
        <sz val="12"/>
        <color indexed="8"/>
        <rFont val="Times New Roman"/>
        <family val="1"/>
      </rPr>
      <t xml:space="preserve"> - Ваш заказ.</t>
    </r>
  </si>
  <si>
    <t>Mycedium elephantotus</t>
  </si>
  <si>
    <t xml:space="preserve">Ricordea sp </t>
  </si>
  <si>
    <t>8145112</t>
  </si>
  <si>
    <t>8145113</t>
  </si>
  <si>
    <t>8151116</t>
  </si>
  <si>
    <t>8140515</t>
  </si>
  <si>
    <t>8140513</t>
  </si>
  <si>
    <t>8141111</t>
  </si>
  <si>
    <t>8141116</t>
  </si>
  <si>
    <t>8293026</t>
  </si>
  <si>
    <t>8238114</t>
  </si>
  <si>
    <t>8238362</t>
  </si>
  <si>
    <t>8212211</t>
  </si>
  <si>
    <t>8288116</t>
  </si>
  <si>
    <t>Mycedium Elephantosus</t>
  </si>
  <si>
    <t>8284116</t>
  </si>
  <si>
    <t>8239120</t>
  </si>
  <si>
    <t>8139111</t>
  </si>
  <si>
    <t>8239115</t>
  </si>
  <si>
    <t>8146125</t>
  </si>
  <si>
    <t>8146110</t>
  </si>
  <si>
    <t>8458352</t>
  </si>
  <si>
    <t>Yuma Mushroom on Man-made Substrate</t>
  </si>
  <si>
    <t>8358100</t>
  </si>
  <si>
    <t>Yuma Mushroom on Scleractinia</t>
  </si>
  <si>
    <t>8357210</t>
  </si>
  <si>
    <t>Symphyllia Multi</t>
  </si>
  <si>
    <t xml:space="preserve">20 Июля 2022г. </t>
  </si>
  <si>
    <t xml:space="preserve">                               ООО"Арчер-Фиш"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</si>
</sst>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1" formatCode="_(* #,##0_);_(* \(#,##0\);_(* &quot;-&quot;_);_(@_)"/>
    <numFmt numFmtId="44" formatCode="_(&quot;$&quot;* #,##0.00_);_(&quot;$&quot;* \(#,##0.00\);_(&quot;$&quot;* &quot;-&quot;??_);_(@_)"/>
    <numFmt numFmtId="43" formatCode="_(* #,##0.00_);_(* \(#,##0.00\);_(* &quot;-&quot;??_);_(@_)"/>
    <numFmt numFmtId="164" formatCode="_-* #,##0\ _р_у_б_._-;\-* #,##0\ _р_у_б_._-;_-* &quot;-&quot;\ _р_у_б_._-;_-@_-"/>
    <numFmt numFmtId="165" formatCode="[$SGD]\ #,##0.00"/>
    <numFmt numFmtId="166" formatCode="000"/>
    <numFmt numFmtId="167" formatCode="&quot;Code : &quot;0"/>
    <numFmt numFmtId="168" formatCode="&quot;ID : &quot;000"/>
  </numFmts>
  <fonts count="103">
    <font>
      <sz val="11"/>
      <color theme="1"/>
      <name val="Calibri"/>
      <family val="2"/>
      <scheme val="minor"/>
    </font>
    <font>
      <sz val="11"/>
      <color theme="1"/>
      <name val="Calibri"/>
      <family val="2"/>
      <charset val="204"/>
      <scheme val="minor"/>
    </font>
    <font>
      <sz val="10"/>
      <name val="Arial"/>
      <family val="2"/>
      <charset val="204"/>
    </font>
    <font>
      <sz val="10"/>
      <color indexed="8"/>
      <name val="Times New Roman"/>
      <family val="1"/>
    </font>
    <font>
      <sz val="10"/>
      <name val="Verdana"/>
      <family val="2"/>
    </font>
    <font>
      <sz val="12"/>
      <color indexed="8"/>
      <name val="Times New Roman"/>
      <family val="1"/>
    </font>
    <font>
      <b/>
      <sz val="12"/>
      <color indexed="8"/>
      <name val="Times New Roman"/>
      <family val="1"/>
      <charset val="204"/>
    </font>
    <font>
      <sz val="11"/>
      <color indexed="8"/>
      <name val="Calibri"/>
      <family val="2"/>
    </font>
    <font>
      <sz val="12"/>
      <name val="新細明體"/>
      <family val="1"/>
      <charset val="136"/>
    </font>
    <font>
      <sz val="12"/>
      <name val="Arial"/>
      <family val="2"/>
    </font>
    <font>
      <b/>
      <sz val="20"/>
      <name val="Arial"/>
      <family val="2"/>
    </font>
    <font>
      <sz val="20"/>
      <name val="新細明體"/>
      <family val="1"/>
      <charset val="136"/>
    </font>
    <font>
      <sz val="14"/>
      <name val="Arial"/>
      <family val="2"/>
    </font>
    <font>
      <b/>
      <sz val="28"/>
      <color indexed="56"/>
      <name val="Calibri"/>
      <family val="2"/>
      <charset val="204"/>
    </font>
    <font>
      <b/>
      <sz val="12"/>
      <name val="Arial"/>
      <family val="2"/>
    </font>
    <font>
      <b/>
      <sz val="12"/>
      <name val="新細明體"/>
      <family val="1"/>
      <charset val="136"/>
    </font>
    <font>
      <sz val="12"/>
      <color indexed="8"/>
      <name val="Arial"/>
      <family val="2"/>
    </font>
    <font>
      <b/>
      <sz val="12"/>
      <color indexed="8"/>
      <name val="Arial"/>
      <family val="2"/>
    </font>
    <font>
      <sz val="12"/>
      <color indexed="10"/>
      <name val="Arial"/>
      <family val="2"/>
    </font>
    <font>
      <u/>
      <sz val="12"/>
      <name val="Arial"/>
      <family val="2"/>
    </font>
    <font>
      <sz val="10"/>
      <name val="MS Sans Serif"/>
      <family val="2"/>
      <charset val="204"/>
    </font>
    <font>
      <b/>
      <sz val="14"/>
      <name val="Times New Roman"/>
      <family val="1"/>
    </font>
    <font>
      <sz val="13.5"/>
      <name val="MS Sans Serif"/>
      <family val="2"/>
      <charset val="204"/>
    </font>
    <font>
      <b/>
      <sz val="13.5"/>
      <color indexed="10"/>
      <name val="MS Sans Serif"/>
      <family val="2"/>
      <charset val="204"/>
    </font>
    <font>
      <sz val="8"/>
      <name val="Arial"/>
      <family val="2"/>
    </font>
    <font>
      <b/>
      <sz val="12"/>
      <color indexed="10"/>
      <name val="Arial"/>
      <family val="2"/>
    </font>
    <font>
      <u/>
      <sz val="12"/>
      <color indexed="12"/>
      <name val="新細明體"/>
      <family val="1"/>
      <charset val="136"/>
    </font>
    <font>
      <b/>
      <u/>
      <sz val="14"/>
      <name val="Arial"/>
      <family val="2"/>
    </font>
    <font>
      <sz val="10"/>
      <name val="Helv"/>
      <family val="2"/>
    </font>
    <font>
      <b/>
      <sz val="12"/>
      <color indexed="12"/>
      <name val="Arial"/>
      <family val="2"/>
    </font>
    <font>
      <b/>
      <sz val="12"/>
      <color indexed="10"/>
      <name val="Times New Roman"/>
      <family val="1"/>
      <charset val="204"/>
    </font>
    <font>
      <sz val="11"/>
      <color theme="1"/>
      <name val="Calibri"/>
      <family val="2"/>
      <scheme val="minor"/>
    </font>
    <font>
      <sz val="12"/>
      <color theme="1"/>
      <name val="Calibri"/>
      <family val="2"/>
      <scheme val="minor"/>
    </font>
    <font>
      <u/>
      <sz val="11"/>
      <color theme="10"/>
      <name val="Calibri"/>
      <family val="2"/>
      <scheme val="minor"/>
    </font>
    <font>
      <b/>
      <sz val="12"/>
      <color theme="1"/>
      <name val="Calibri"/>
      <family val="2"/>
      <scheme val="minor"/>
    </font>
    <font>
      <sz val="11"/>
      <color theme="1"/>
      <name val="Times New Roman"/>
      <family val="1"/>
    </font>
    <font>
      <sz val="12"/>
      <color theme="1"/>
      <name val="Arial Narrow"/>
      <family val="2"/>
    </font>
    <font>
      <sz val="12"/>
      <color theme="1"/>
      <name val="Times New Roman"/>
      <family val="1"/>
    </font>
    <font>
      <b/>
      <sz val="12"/>
      <color theme="1"/>
      <name val="Times New Roman"/>
      <family val="1"/>
    </font>
    <font>
      <b/>
      <sz val="9"/>
      <color theme="1"/>
      <name val="Calibri"/>
      <family val="2"/>
      <scheme val="minor"/>
    </font>
    <font>
      <sz val="9"/>
      <color theme="1"/>
      <name val="Calibri"/>
      <family val="2"/>
      <charset val="204"/>
      <scheme val="minor"/>
    </font>
    <font>
      <sz val="12"/>
      <color theme="1"/>
      <name val="Arial"/>
      <family val="2"/>
    </font>
    <font>
      <b/>
      <sz val="12"/>
      <color theme="1"/>
      <name val="Arial"/>
      <family val="2"/>
      <charset val="204"/>
    </font>
    <font>
      <b/>
      <u/>
      <sz val="14"/>
      <color theme="10"/>
      <name val="Calibri"/>
      <family val="2"/>
      <charset val="204"/>
      <scheme val="minor"/>
    </font>
    <font>
      <sz val="12"/>
      <color rgb="FFFFFF00"/>
      <name val="Arial"/>
      <family val="2"/>
    </font>
    <font>
      <b/>
      <sz val="12"/>
      <color rgb="FFFFFF00"/>
      <name val="Arial"/>
      <family val="2"/>
    </font>
    <font>
      <b/>
      <sz val="12"/>
      <color rgb="FFFFFF00"/>
      <name val="Calibri"/>
      <family val="2"/>
      <scheme val="minor"/>
    </font>
    <font>
      <b/>
      <sz val="12"/>
      <color rgb="FFFF0000"/>
      <name val="Calibri"/>
      <family val="2"/>
      <scheme val="minor"/>
    </font>
    <font>
      <b/>
      <sz val="9"/>
      <color theme="1"/>
      <name val="Arial"/>
      <family val="2"/>
    </font>
    <font>
      <b/>
      <sz val="14"/>
      <color theme="1"/>
      <name val="Calibri"/>
      <family val="2"/>
      <scheme val="minor"/>
    </font>
    <font>
      <b/>
      <sz val="11"/>
      <name val="Calibri"/>
      <family val="2"/>
      <scheme val="minor"/>
    </font>
    <font>
      <b/>
      <sz val="14"/>
      <color theme="9" tint="-0.499984740745262"/>
      <name val="Arial"/>
      <family val="2"/>
      <charset val="204"/>
    </font>
    <font>
      <b/>
      <sz val="12"/>
      <color rgb="FF0000FF"/>
      <name val="Arial"/>
      <family val="2"/>
    </font>
    <font>
      <b/>
      <sz val="20"/>
      <color theme="5"/>
      <name val="Times New Roman"/>
      <family val="1"/>
    </font>
    <font>
      <sz val="11"/>
      <color theme="5"/>
      <name val="Calibri"/>
      <family val="2"/>
      <scheme val="minor"/>
    </font>
    <font>
      <b/>
      <sz val="20"/>
      <color rgb="FF3366FF"/>
      <name val="Arial"/>
      <family val="2"/>
    </font>
    <font>
      <sz val="11"/>
      <color rgb="FF3366FF"/>
      <name val="Calibri"/>
      <family val="2"/>
      <scheme val="minor"/>
    </font>
    <font>
      <b/>
      <sz val="13"/>
      <color rgb="FF2347FD"/>
      <name val="Times New Roman"/>
      <family val="1"/>
      <charset val="204"/>
    </font>
    <font>
      <sz val="13"/>
      <color rgb="FF2347FD"/>
      <name val="Times New Roman"/>
      <family val="1"/>
      <charset val="204"/>
    </font>
    <font>
      <b/>
      <sz val="13"/>
      <color theme="1"/>
      <name val="Times New Roman"/>
      <family val="1"/>
    </font>
    <font>
      <sz val="13"/>
      <color theme="1"/>
      <name val="Calibri"/>
      <family val="2"/>
      <charset val="204"/>
      <scheme val="minor"/>
    </font>
    <font>
      <b/>
      <u/>
      <sz val="24"/>
      <color theme="5" tint="-0.249977111117893"/>
      <name val="Times New Roman"/>
      <family val="1"/>
    </font>
    <font>
      <b/>
      <u/>
      <sz val="24"/>
      <color theme="5" tint="-0.249977111117893"/>
      <name val="Calibri"/>
      <family val="2"/>
      <scheme val="minor"/>
    </font>
    <font>
      <b/>
      <i/>
      <sz val="12"/>
      <color theme="1"/>
      <name val="Times New Roman"/>
      <family val="1"/>
    </font>
    <font>
      <b/>
      <sz val="12"/>
      <color rgb="FFFF0000"/>
      <name val="Times New Roman"/>
      <family val="1"/>
    </font>
    <font>
      <sz val="14"/>
      <color theme="1"/>
      <name val="Times New Roman"/>
      <family val="1"/>
    </font>
    <font>
      <b/>
      <sz val="14"/>
      <color rgb="FFFF0000"/>
      <name val="Times New Roman"/>
      <family val="1"/>
    </font>
    <font>
      <b/>
      <u/>
      <sz val="11"/>
      <color theme="10"/>
      <name val="Calibri"/>
      <family val="2"/>
      <scheme val="minor"/>
    </font>
    <font>
      <b/>
      <sz val="11"/>
      <color theme="9" tint="-0.499984740745262"/>
      <name val="Calibri"/>
      <family val="2"/>
      <scheme val="minor"/>
    </font>
    <font>
      <sz val="11"/>
      <color rgb="FFFF0000"/>
      <name val="Calibri"/>
      <family val="2"/>
      <scheme val="minor"/>
    </font>
    <font>
      <sz val="11"/>
      <color rgb="FF000000"/>
      <name val="Calibri"/>
      <family val="2"/>
      <scheme val="minor"/>
    </font>
    <font>
      <b/>
      <sz val="11"/>
      <color rgb="FF000000"/>
      <name val="Calibri"/>
      <family val="2"/>
      <scheme val="minor"/>
    </font>
    <font>
      <b/>
      <sz val="12"/>
      <color rgb="FF000000"/>
      <name val="Calibri"/>
      <family val="2"/>
      <scheme val="minor"/>
    </font>
    <font>
      <b/>
      <sz val="16"/>
      <color rgb="FFFF0000"/>
      <name val="Calibri"/>
      <family val="2"/>
      <scheme val="minor"/>
    </font>
    <font>
      <b/>
      <u/>
      <sz val="16"/>
      <color theme="10"/>
      <name val="Calibri"/>
      <family val="2"/>
      <scheme val="minor"/>
    </font>
    <font>
      <b/>
      <sz val="14"/>
      <color rgb="FFC00000"/>
      <name val="Calibri"/>
      <family val="2"/>
      <scheme val="minor"/>
    </font>
    <font>
      <sz val="14"/>
      <color rgb="FFC00000"/>
      <name val="Calibri"/>
      <family val="2"/>
      <scheme val="minor"/>
    </font>
    <font>
      <b/>
      <sz val="12"/>
      <color theme="9" tint="-0.499984740745262"/>
      <name val="Calibri"/>
      <family val="2"/>
      <scheme val="minor"/>
    </font>
    <font>
      <b/>
      <sz val="12"/>
      <color rgb="FF0000FF"/>
      <name val="Calibri"/>
      <family val="2"/>
      <scheme val="minor"/>
    </font>
    <font>
      <b/>
      <sz val="11"/>
      <color rgb="FFC00000"/>
      <name val="Times New Roman"/>
      <family val="1"/>
      <charset val="204"/>
    </font>
    <font>
      <b/>
      <sz val="11"/>
      <color rgb="FFC00000"/>
      <name val="Calibri"/>
      <family val="2"/>
      <charset val="204"/>
      <scheme val="minor"/>
    </font>
    <font>
      <b/>
      <sz val="11"/>
      <name val="Times New Roman"/>
      <family val="1"/>
      <charset val="204"/>
    </font>
    <font>
      <b/>
      <sz val="11"/>
      <name val="Times New Roman"/>
      <family val="1"/>
    </font>
    <font>
      <sz val="12"/>
      <color rgb="FFC00000"/>
      <name val="Arial"/>
      <family val="2"/>
    </font>
    <font>
      <b/>
      <u/>
      <sz val="11"/>
      <color theme="10"/>
      <name val="Calibri"/>
      <family val="2"/>
      <charset val="204"/>
      <scheme val="minor"/>
    </font>
    <font>
      <b/>
      <sz val="12"/>
      <name val="Arial"/>
      <family val="2"/>
      <charset val="204"/>
    </font>
    <font>
      <sz val="12"/>
      <color theme="1"/>
      <name val="Arial"/>
      <family val="2"/>
    </font>
    <font>
      <sz val="12"/>
      <color rgb="FF0000CC"/>
      <name val="Arial Narrow"/>
      <family val="2"/>
    </font>
    <font>
      <sz val="11"/>
      <color rgb="FF000000"/>
      <name val="Calibri"/>
      <family val="2"/>
      <charset val="204"/>
      <scheme val="minor"/>
    </font>
    <font>
      <sz val="10"/>
      <color theme="1"/>
      <name val="Times New Roman"/>
      <family val="1"/>
    </font>
    <font>
      <u/>
      <sz val="11"/>
      <color theme="11"/>
      <name val="Calibri"/>
      <family val="2"/>
      <scheme val="minor"/>
    </font>
    <font>
      <sz val="11"/>
      <color rgb="FF000000"/>
      <name val="Times New Roman"/>
      <family val="1"/>
    </font>
    <font>
      <b/>
      <sz val="22"/>
      <color theme="1"/>
      <name val="Times New Roman"/>
      <family val="1"/>
      <charset val="204"/>
    </font>
    <font>
      <b/>
      <sz val="22"/>
      <color theme="1"/>
      <name val="Calibri"/>
      <family val="2"/>
      <charset val="204"/>
      <scheme val="minor"/>
    </font>
    <font>
      <sz val="22"/>
      <color theme="1"/>
      <name val="Calibri"/>
      <family val="2"/>
      <scheme val="minor"/>
    </font>
    <font>
      <b/>
      <sz val="24"/>
      <color theme="1"/>
      <name val="Times New Roman"/>
      <family val="1"/>
      <charset val="204"/>
    </font>
    <font>
      <b/>
      <sz val="24"/>
      <color theme="1"/>
      <name val="Calibri"/>
      <family val="2"/>
      <charset val="204"/>
      <scheme val="minor"/>
    </font>
    <font>
      <sz val="24"/>
      <color theme="1"/>
      <name val="Calibri"/>
      <family val="2"/>
      <scheme val="minor"/>
    </font>
    <font>
      <b/>
      <sz val="11"/>
      <color rgb="FF000000"/>
      <name val="Times New Roman"/>
      <family val="1"/>
    </font>
    <font>
      <b/>
      <sz val="11"/>
      <color theme="9" tint="-0.499984740745262"/>
      <name val="Times New Roman"/>
      <family val="1"/>
    </font>
    <font>
      <b/>
      <sz val="11"/>
      <color rgb="FFFF0000"/>
      <name val="Times New Roman"/>
      <family val="1"/>
    </font>
    <font>
      <sz val="11"/>
      <color rgb="FFFF0000"/>
      <name val="Times New Roman"/>
      <family val="1"/>
    </font>
    <font>
      <sz val="12"/>
      <color theme="1"/>
      <name val="Times New Roman"/>
      <family val="1"/>
      <charset val="204"/>
    </font>
  </fonts>
  <fills count="7">
    <fill>
      <patternFill patternType="none"/>
    </fill>
    <fill>
      <patternFill patternType="gray125"/>
    </fill>
    <fill>
      <patternFill patternType="solid">
        <fgColor theme="4" tint="0.79998168889431442"/>
        <bgColor indexed="64"/>
      </patternFill>
    </fill>
    <fill>
      <patternFill patternType="solid">
        <fgColor theme="8" tint="0.79998168889431442"/>
        <bgColor indexed="64"/>
      </patternFill>
    </fill>
    <fill>
      <patternFill patternType="solid">
        <fgColor rgb="FFFFFF00"/>
        <bgColor indexed="64"/>
      </patternFill>
    </fill>
    <fill>
      <patternFill patternType="solid">
        <fgColor theme="3" tint="0.79998168889431442"/>
        <bgColor indexed="64"/>
      </patternFill>
    </fill>
    <fill>
      <patternFill patternType="solid">
        <fgColor theme="0"/>
        <bgColor indexed="64"/>
      </patternFill>
    </fill>
  </fills>
  <borders count="36">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thin">
        <color auto="1"/>
      </bottom>
      <diagonal/>
    </border>
    <border>
      <left style="medium">
        <color auto="1"/>
      </left>
      <right/>
      <top style="thin">
        <color auto="1"/>
      </top>
      <bottom/>
      <diagonal/>
    </border>
    <border>
      <left/>
      <right/>
      <top style="thin">
        <color auto="1"/>
      </top>
      <bottom/>
      <diagonal/>
    </border>
    <border>
      <left/>
      <right style="thin">
        <color auto="1"/>
      </right>
      <top style="thin">
        <color auto="1"/>
      </top>
      <bottom/>
      <diagonal/>
    </border>
    <border>
      <left style="medium">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bottom style="thin">
        <color auto="1"/>
      </bottom>
      <diagonal/>
    </border>
    <border>
      <left style="medium">
        <color auto="1"/>
      </left>
      <right style="thin">
        <color auto="1"/>
      </right>
      <top style="medium">
        <color auto="1"/>
      </top>
      <bottom style="medium">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bottom style="medium">
        <color rgb="FF0000CC"/>
      </bottom>
      <diagonal/>
    </border>
    <border>
      <left/>
      <right/>
      <top style="medium">
        <color rgb="FF0000CC"/>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s>
  <cellStyleXfs count="118">
    <xf numFmtId="0" fontId="0" fillId="0" borderId="0"/>
    <xf numFmtId="0" fontId="33" fillId="0" borderId="0" applyNumberFormat="0" applyFill="0" applyBorder="0" applyAlignment="0" applyProtection="0"/>
    <xf numFmtId="0" fontId="26" fillId="0" borderId="0" applyNumberFormat="0" applyFill="0" applyBorder="0" applyAlignment="0" applyProtection="0">
      <alignment vertical="top"/>
      <protection locked="0"/>
    </xf>
    <xf numFmtId="0" fontId="8" fillId="0" borderId="0"/>
    <xf numFmtId="0" fontId="2" fillId="0" borderId="0"/>
    <xf numFmtId="0" fontId="20" fillId="0" borderId="0"/>
    <xf numFmtId="43" fontId="31" fillId="0" borderId="0" applyFont="0" applyFill="0" applyBorder="0" applyAlignment="0" applyProtection="0"/>
    <xf numFmtId="164" fontId="31" fillId="0" borderId="0" applyFont="0" applyFill="0" applyBorder="0" applyAlignment="0" applyProtection="0"/>
    <xf numFmtId="41" fontId="2" fillId="0" borderId="0" applyFont="0" applyFill="0" applyBorder="0" applyAlignment="0" applyProtection="0"/>
    <xf numFmtId="41" fontId="35"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6"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35" fillId="0" borderId="0"/>
    <xf numFmtId="0" fontId="2" fillId="0" borderId="0"/>
    <xf numFmtId="0" fontId="2" fillId="0" borderId="0"/>
    <xf numFmtId="0" fontId="2" fillId="0" borderId="0"/>
    <xf numFmtId="0" fontId="7" fillId="0" borderId="0"/>
    <xf numFmtId="0" fontId="31" fillId="0" borderId="0"/>
    <xf numFmtId="0" fontId="2" fillId="0" borderId="0"/>
    <xf numFmtId="0" fontId="31" fillId="0" borderId="0"/>
    <xf numFmtId="0" fontId="2" fillId="0" borderId="0"/>
    <xf numFmtId="0" fontId="2" fillId="0" borderId="0"/>
    <xf numFmtId="0" fontId="31" fillId="0" borderId="0"/>
    <xf numFmtId="0" fontId="2" fillId="0" borderId="0"/>
    <xf numFmtId="0" fontId="2" fillId="0" borderId="0"/>
    <xf numFmtId="0" fontId="2" fillId="0" borderId="0"/>
    <xf numFmtId="0" fontId="31" fillId="0" borderId="0"/>
    <xf numFmtId="0" fontId="31" fillId="0" borderId="0"/>
    <xf numFmtId="0" fontId="2" fillId="0" borderId="0"/>
    <xf numFmtId="0" fontId="2" fillId="0" borderId="0"/>
    <xf numFmtId="0" fontId="2" fillId="0" borderId="0"/>
    <xf numFmtId="0" fontId="2" fillId="0" borderId="0"/>
    <xf numFmtId="0" fontId="31" fillId="0" borderId="0"/>
    <xf numFmtId="0" fontId="31" fillId="0" borderId="0"/>
    <xf numFmtId="0" fontId="31" fillId="0" borderId="0"/>
    <xf numFmtId="0" fontId="2" fillId="0" borderId="0"/>
    <xf numFmtId="0" fontId="2" fillId="0" borderId="0"/>
    <xf numFmtId="0" fontId="31" fillId="0" borderId="0"/>
    <xf numFmtId="0" fontId="31" fillId="0" borderId="0"/>
    <xf numFmtId="0" fontId="2" fillId="0" borderId="0"/>
    <xf numFmtId="0" fontId="2" fillId="0" borderId="0"/>
    <xf numFmtId="0" fontId="2" fillId="0" borderId="0"/>
    <xf numFmtId="0" fontId="31" fillId="0" borderId="0"/>
    <xf numFmtId="0" fontId="4" fillId="0" borderId="0"/>
    <xf numFmtId="0" fontId="31" fillId="0" borderId="0"/>
    <xf numFmtId="0" fontId="2" fillId="0" borderId="0"/>
    <xf numFmtId="0" fontId="2" fillId="0" borderId="0"/>
    <xf numFmtId="0" fontId="31" fillId="0" borderId="0"/>
    <xf numFmtId="0" fontId="31" fillId="0" borderId="0"/>
    <xf numFmtId="0" fontId="31" fillId="0" borderId="0"/>
    <xf numFmtId="0" fontId="31" fillId="0" borderId="0"/>
    <xf numFmtId="0" fontId="2" fillId="0" borderId="0"/>
    <xf numFmtId="0" fontId="2" fillId="0" borderId="0"/>
    <xf numFmtId="0" fontId="31" fillId="0" borderId="0"/>
    <xf numFmtId="0" fontId="32" fillId="0" borderId="0"/>
    <xf numFmtId="0" fontId="3" fillId="0" borderId="0"/>
    <xf numFmtId="0" fontId="3" fillId="0" borderId="0"/>
    <xf numFmtId="0" fontId="31" fillId="0" borderId="0"/>
    <xf numFmtId="0" fontId="31" fillId="0" borderId="0"/>
    <xf numFmtId="0" fontId="36" fillId="0" borderId="0"/>
    <xf numFmtId="0" fontId="36" fillId="0" borderId="0"/>
    <xf numFmtId="0" fontId="36" fillId="0" borderId="0"/>
    <xf numFmtId="0" fontId="36" fillId="0" borderId="0"/>
    <xf numFmtId="0" fontId="32" fillId="0" borderId="0"/>
    <xf numFmtId="0" fontId="32" fillId="0" borderId="0"/>
    <xf numFmtId="0" fontId="32" fillId="0" borderId="0"/>
    <xf numFmtId="0" fontId="32" fillId="0" borderId="0"/>
    <xf numFmtId="0" fontId="37" fillId="0" borderId="0"/>
    <xf numFmtId="0" fontId="31" fillId="0" borderId="0"/>
    <xf numFmtId="0" fontId="31" fillId="0" borderId="0"/>
    <xf numFmtId="0" fontId="4"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28" fillId="0" borderId="0"/>
    <xf numFmtId="0" fontId="8" fillId="0" borderId="0"/>
    <xf numFmtId="0" fontId="90" fillId="0" borderId="0" applyNumberFormat="0" applyFill="0" applyBorder="0" applyAlignment="0" applyProtection="0"/>
    <xf numFmtId="0" fontId="90" fillId="0" borderId="0" applyNumberFormat="0" applyFill="0" applyBorder="0" applyAlignment="0" applyProtection="0"/>
  </cellStyleXfs>
  <cellXfs count="413">
    <xf numFmtId="0" fontId="0" fillId="0" borderId="0" xfId="0"/>
    <xf numFmtId="0" fontId="37" fillId="0" borderId="0" xfId="93" applyFont="1" applyFill="1" applyBorder="1"/>
    <xf numFmtId="0" fontId="37" fillId="0" borderId="0" xfId="93" applyFont="1" applyFill="1"/>
    <xf numFmtId="165" fontId="37" fillId="0" borderId="0" xfId="93" applyNumberFormat="1" applyFont="1" applyFill="1"/>
    <xf numFmtId="0" fontId="37" fillId="0" borderId="0" xfId="93" applyFont="1" applyFill="1" applyBorder="1" applyAlignment="1"/>
    <xf numFmtId="44" fontId="37" fillId="0" borderId="0" xfId="6" applyNumberFormat="1" applyFont="1" applyFill="1" applyBorder="1" applyAlignment="1"/>
    <xf numFmtId="44" fontId="37" fillId="0" borderId="0" xfId="6" applyNumberFormat="1" applyFont="1" applyFill="1" applyAlignment="1"/>
    <xf numFmtId="167" fontId="37" fillId="0" borderId="0" xfId="93" applyNumberFormat="1" applyFont="1" applyFill="1" applyBorder="1" applyAlignment="1"/>
    <xf numFmtId="167" fontId="37" fillId="0" borderId="0" xfId="93" applyNumberFormat="1" applyFont="1" applyFill="1" applyAlignment="1"/>
    <xf numFmtId="0" fontId="38" fillId="2" borderId="0" xfId="93" applyFont="1" applyFill="1" applyBorder="1" applyAlignment="1">
      <alignment horizontal="center" vertical="center" wrapText="1"/>
    </xf>
    <xf numFmtId="0" fontId="34" fillId="2" borderId="0" xfId="0" applyFont="1" applyFill="1" applyBorder="1" applyAlignment="1">
      <alignment horizontal="center" wrapText="1"/>
    </xf>
    <xf numFmtId="0" fontId="32" fillId="2" borderId="0" xfId="0" applyFont="1" applyFill="1" applyBorder="1" applyAlignment="1">
      <alignment horizontal="center" wrapText="1"/>
    </xf>
    <xf numFmtId="0" fontId="37" fillId="2" borderId="0" xfId="93" applyFont="1" applyFill="1" applyBorder="1"/>
    <xf numFmtId="165" fontId="37" fillId="2" borderId="0" xfId="93" applyNumberFormat="1" applyFont="1" applyFill="1" applyBorder="1"/>
    <xf numFmtId="0" fontId="37" fillId="2" borderId="1" xfId="93" applyFont="1" applyFill="1" applyBorder="1"/>
    <xf numFmtId="0" fontId="35" fillId="0" borderId="0" xfId="93" applyFont="1" applyFill="1"/>
    <xf numFmtId="0" fontId="39" fillId="0" borderId="0" xfId="3" applyFont="1" applyAlignment="1"/>
    <xf numFmtId="0" fontId="40" fillId="0" borderId="0" xfId="3" applyFont="1" applyAlignment="1"/>
    <xf numFmtId="0" fontId="2" fillId="0" borderId="0" xfId="3" applyFont="1"/>
    <xf numFmtId="0" fontId="2" fillId="0" borderId="0" xfId="3" applyFont="1" applyAlignment="1">
      <alignment horizontal="center"/>
    </xf>
    <xf numFmtId="0" fontId="9" fillId="0" borderId="0" xfId="3" applyFont="1"/>
    <xf numFmtId="0" fontId="13" fillId="0" borderId="0" xfId="3" applyNumberFormat="1" applyFont="1" applyAlignment="1">
      <alignment horizontal="left"/>
    </xf>
    <xf numFmtId="49" fontId="2" fillId="0" borderId="0" xfId="3" applyNumberFormat="1" applyFont="1" applyBorder="1"/>
    <xf numFmtId="0" fontId="2" fillId="0" borderId="0" xfId="3" applyFont="1" applyBorder="1"/>
    <xf numFmtId="0" fontId="14" fillId="0" borderId="0" xfId="3" applyFont="1" applyBorder="1" applyAlignment="1">
      <alignment horizontal="center" vertical="center"/>
    </xf>
    <xf numFmtId="0" fontId="2" fillId="0" borderId="0" xfId="3" applyFont="1" applyBorder="1" applyAlignment="1">
      <alignment horizontal="center"/>
    </xf>
    <xf numFmtId="0" fontId="9" fillId="0" borderId="3" xfId="3" applyFont="1" applyBorder="1"/>
    <xf numFmtId="0" fontId="14" fillId="0" borderId="3" xfId="3" applyFont="1" applyBorder="1" applyAlignment="1">
      <alignment horizontal="center" vertical="center"/>
    </xf>
    <xf numFmtId="0" fontId="15" fillId="0" borderId="3" xfId="3" applyFont="1" applyBorder="1" applyAlignment="1">
      <alignment horizontal="center" vertical="center"/>
    </xf>
    <xf numFmtId="0" fontId="9" fillId="0" borderId="0" xfId="3" applyFont="1" applyBorder="1"/>
    <xf numFmtId="0" fontId="9" fillId="0" borderId="4" xfId="3" applyFont="1" applyBorder="1"/>
    <xf numFmtId="0" fontId="14" fillId="0" borderId="5" xfId="3" applyFont="1" applyBorder="1" applyAlignment="1">
      <alignment horizontal="center" vertical="center"/>
    </xf>
    <xf numFmtId="0" fontId="15" fillId="0" borderId="5" xfId="3" applyFont="1" applyBorder="1" applyAlignment="1">
      <alignment horizontal="center" vertical="center"/>
    </xf>
    <xf numFmtId="0" fontId="9" fillId="0" borderId="6" xfId="3" applyFont="1" applyBorder="1"/>
    <xf numFmtId="0" fontId="9" fillId="0" borderId="7" xfId="3" applyFont="1" applyBorder="1"/>
    <xf numFmtId="0" fontId="15" fillId="0" borderId="0" xfId="3" applyFont="1" applyBorder="1" applyAlignment="1">
      <alignment horizontal="center" vertical="center"/>
    </xf>
    <xf numFmtId="0" fontId="9" fillId="0" borderId="8" xfId="3" applyFont="1" applyBorder="1"/>
    <xf numFmtId="0" fontId="9" fillId="0" borderId="9" xfId="3" applyFont="1" applyBorder="1"/>
    <xf numFmtId="0" fontId="9" fillId="0" borderId="10" xfId="3" applyFont="1" applyBorder="1"/>
    <xf numFmtId="0" fontId="9" fillId="0" borderId="0" xfId="3" applyFont="1" applyFill="1" applyBorder="1" applyAlignment="1" applyProtection="1">
      <alignment horizontal="left"/>
      <protection hidden="1"/>
    </xf>
    <xf numFmtId="0" fontId="9" fillId="0" borderId="0" xfId="3" applyFont="1" applyFill="1" applyBorder="1" applyAlignment="1" applyProtection="1">
      <alignment horizontal="center"/>
      <protection hidden="1"/>
    </xf>
    <xf numFmtId="0" fontId="14" fillId="0" borderId="0" xfId="3" applyFont="1" applyFill="1" applyBorder="1" applyAlignment="1" applyProtection="1">
      <alignment horizontal="center"/>
      <protection hidden="1"/>
    </xf>
    <xf numFmtId="0" fontId="9" fillId="0" borderId="0" xfId="3" applyFont="1" applyBorder="1" applyAlignment="1">
      <alignment horizontal="center"/>
    </xf>
    <xf numFmtId="0" fontId="14" fillId="0" borderId="0" xfId="3" applyFont="1" applyFill="1" applyBorder="1" applyAlignment="1">
      <alignment horizontal="center"/>
    </xf>
    <xf numFmtId="0" fontId="41" fillId="0" borderId="0" xfId="93" applyFont="1" applyFill="1" applyBorder="1"/>
    <xf numFmtId="0" fontId="42" fillId="0" borderId="0" xfId="93" applyFont="1" applyFill="1" applyBorder="1" applyAlignment="1">
      <alignment horizontal="center" vertical="center" wrapText="1"/>
    </xf>
    <xf numFmtId="0" fontId="42" fillId="0" borderId="0" xfId="0" applyFont="1" applyFill="1" applyBorder="1" applyAlignment="1">
      <alignment horizontal="center" wrapText="1"/>
    </xf>
    <xf numFmtId="0" fontId="41" fillId="0" borderId="0" xfId="0" applyFont="1" applyFill="1" applyBorder="1" applyAlignment="1">
      <alignment horizontal="center" wrapText="1"/>
    </xf>
    <xf numFmtId="165" fontId="41" fillId="0" borderId="0" xfId="93" applyNumberFormat="1" applyFont="1" applyFill="1" applyBorder="1"/>
    <xf numFmtId="0" fontId="9" fillId="0" borderId="0" xfId="3" applyFont="1" applyFill="1" applyBorder="1"/>
    <xf numFmtId="0" fontId="42" fillId="0" borderId="0" xfId="93" applyFont="1" applyFill="1" applyBorder="1" applyAlignment="1">
      <alignment horizontal="left" wrapText="1"/>
    </xf>
    <xf numFmtId="0" fontId="42" fillId="0" borderId="0" xfId="0" applyFont="1" applyFill="1" applyBorder="1" applyAlignment="1">
      <alignment horizontal="left" wrapText="1"/>
    </xf>
    <xf numFmtId="0" fontId="41" fillId="0" borderId="0" xfId="0" applyFont="1" applyFill="1" applyBorder="1" applyAlignment="1">
      <alignment horizontal="left" wrapText="1"/>
    </xf>
    <xf numFmtId="0" fontId="43" fillId="0" borderId="0" xfId="1" applyFont="1" applyFill="1" applyBorder="1" applyAlignment="1">
      <alignment horizontal="left" wrapText="1"/>
    </xf>
    <xf numFmtId="0" fontId="43" fillId="0" borderId="0" xfId="1" applyFont="1" applyAlignment="1">
      <alignment horizontal="left"/>
    </xf>
    <xf numFmtId="0" fontId="44" fillId="3" borderId="0" xfId="3" applyFont="1" applyFill="1" applyBorder="1" applyAlignment="1" applyProtection="1">
      <alignment horizontal="left" vertical="center"/>
      <protection hidden="1"/>
    </xf>
    <xf numFmtId="0" fontId="44" fillId="3" borderId="0" xfId="3" applyFont="1" applyFill="1" applyBorder="1" applyAlignment="1" applyProtection="1">
      <alignment horizontal="center" vertical="center"/>
      <protection hidden="1"/>
    </xf>
    <xf numFmtId="0" fontId="44" fillId="3" borderId="0" xfId="3" applyFont="1" applyFill="1" applyBorder="1" applyAlignment="1" applyProtection="1">
      <alignment horizontal="center"/>
      <protection hidden="1"/>
    </xf>
    <xf numFmtId="0" fontId="45" fillId="3" borderId="0" xfId="3" applyFont="1" applyFill="1" applyBorder="1" applyAlignment="1" applyProtection="1">
      <alignment horizontal="center"/>
      <protection hidden="1"/>
    </xf>
    <xf numFmtId="0" fontId="44" fillId="3" borderId="0" xfId="3" applyFont="1" applyFill="1" applyAlignment="1">
      <alignment horizontal="center"/>
    </xf>
    <xf numFmtId="2" fontId="46" fillId="3" borderId="0" xfId="3" applyNumberFormat="1" applyFont="1" applyFill="1" applyAlignment="1">
      <alignment horizontal="center"/>
    </xf>
    <xf numFmtId="0" fontId="44" fillId="3" borderId="0" xfId="3" applyFont="1" applyFill="1"/>
    <xf numFmtId="0" fontId="9" fillId="3" borderId="0" xfId="3" applyFont="1" applyFill="1"/>
    <xf numFmtId="0" fontId="42" fillId="0" borderId="1" xfId="93" applyFont="1" applyFill="1" applyBorder="1"/>
    <xf numFmtId="0" fontId="42" fillId="0" borderId="1" xfId="93" applyFont="1" applyFill="1" applyBorder="1" applyAlignment="1">
      <alignment horizontal="center" vertical="center" wrapText="1"/>
    </xf>
    <xf numFmtId="0" fontId="42" fillId="0" borderId="1" xfId="0" applyFont="1" applyFill="1" applyBorder="1" applyAlignment="1">
      <alignment horizontal="center" wrapText="1"/>
    </xf>
    <xf numFmtId="0" fontId="41" fillId="0" borderId="1" xfId="0" applyFont="1" applyFill="1" applyBorder="1" applyAlignment="1">
      <alignment horizontal="center" wrapText="1"/>
    </xf>
    <xf numFmtId="0" fontId="41" fillId="0" borderId="1" xfId="93" applyFont="1" applyFill="1" applyBorder="1"/>
    <xf numFmtId="0" fontId="42" fillId="0" borderId="0" xfId="93" applyFont="1" applyFill="1" applyBorder="1"/>
    <xf numFmtId="0" fontId="9" fillId="0" borderId="0" xfId="3" applyFont="1" applyFill="1" applyBorder="1" applyAlignment="1" applyProtection="1">
      <alignment horizontal="left" vertical="center"/>
      <protection hidden="1"/>
    </xf>
    <xf numFmtId="0" fontId="9" fillId="0" borderId="0" xfId="3" applyFont="1" applyFill="1" applyBorder="1" applyAlignment="1" applyProtection="1">
      <alignment horizontal="center" vertical="center"/>
      <protection hidden="1"/>
    </xf>
    <xf numFmtId="0" fontId="9" fillId="0" borderId="0" xfId="3" applyFont="1" applyAlignment="1">
      <alignment horizontal="center"/>
    </xf>
    <xf numFmtId="2" fontId="47" fillId="0" borderId="0" xfId="3" applyNumberFormat="1" applyFont="1" applyAlignment="1">
      <alignment horizontal="center"/>
    </xf>
    <xf numFmtId="2" fontId="47" fillId="0" borderId="0" xfId="3" applyNumberFormat="1" applyFont="1" applyBorder="1" applyAlignment="1">
      <alignment horizontal="center"/>
    </xf>
    <xf numFmtId="0" fontId="9" fillId="3" borderId="0" xfId="3" applyFont="1" applyFill="1" applyBorder="1" applyAlignment="1" applyProtection="1">
      <alignment horizontal="left" vertical="center"/>
      <protection hidden="1"/>
    </xf>
    <xf numFmtId="0" fontId="9" fillId="3" borderId="0" xfId="3" applyFont="1" applyFill="1" applyBorder="1" applyAlignment="1" applyProtection="1">
      <alignment horizontal="left"/>
      <protection hidden="1"/>
    </xf>
    <xf numFmtId="0" fontId="9" fillId="3" borderId="0" xfId="3" applyFont="1" applyFill="1" applyBorder="1" applyAlignment="1" applyProtection="1">
      <alignment horizontal="center"/>
      <protection hidden="1"/>
    </xf>
    <xf numFmtId="0" fontId="14" fillId="3" borderId="0" xfId="3" applyFont="1" applyFill="1" applyBorder="1" applyAlignment="1" applyProtection="1">
      <alignment horizontal="center"/>
      <protection hidden="1"/>
    </xf>
    <xf numFmtId="0" fontId="9" fillId="3" borderId="0" xfId="3" applyFont="1" applyFill="1" applyAlignment="1">
      <alignment horizontal="center"/>
    </xf>
    <xf numFmtId="0" fontId="14" fillId="3" borderId="0" xfId="3" applyFont="1" applyFill="1" applyAlignment="1">
      <alignment horizontal="center"/>
    </xf>
    <xf numFmtId="0" fontId="14" fillId="0" borderId="0" xfId="3" applyFont="1" applyFill="1" applyBorder="1" applyAlignment="1" applyProtection="1">
      <alignment horizontal="left" vertical="center"/>
      <protection hidden="1"/>
    </xf>
    <xf numFmtId="0" fontId="9" fillId="0" borderId="0" xfId="3" applyFont="1" applyFill="1" applyAlignment="1">
      <alignment horizontal="center"/>
    </xf>
    <xf numFmtId="0" fontId="14" fillId="0" borderId="0" xfId="3" applyFont="1" applyFill="1" applyAlignment="1">
      <alignment horizontal="center"/>
    </xf>
    <xf numFmtId="0" fontId="9" fillId="0" borderId="0" xfId="3" applyFont="1" applyFill="1"/>
    <xf numFmtId="0" fontId="21" fillId="4" borderId="9" xfId="5" applyNumberFormat="1" applyFont="1" applyFill="1" applyBorder="1" applyAlignment="1">
      <alignment horizontal="left"/>
    </xf>
    <xf numFmtId="0" fontId="22" fillId="4" borderId="3" xfId="5" quotePrefix="1" applyNumberFormat="1" applyFont="1" applyFill="1" applyBorder="1" applyAlignment="1">
      <alignment horizontal="left"/>
    </xf>
    <xf numFmtId="0" fontId="22" fillId="4" borderId="3" xfId="5" quotePrefix="1" applyNumberFormat="1" applyFont="1" applyFill="1" applyBorder="1" applyAlignment="1">
      <alignment horizontal="center"/>
    </xf>
    <xf numFmtId="0" fontId="23" fillId="4" borderId="3" xfId="5" applyFont="1" applyFill="1" applyBorder="1" applyAlignment="1">
      <alignment horizontal="center"/>
    </xf>
    <xf numFmtId="0" fontId="24" fillId="4" borderId="3" xfId="4" applyFont="1" applyFill="1" applyBorder="1" applyAlignment="1" applyProtection="1">
      <alignment horizontal="center"/>
      <protection hidden="1"/>
    </xf>
    <xf numFmtId="0" fontId="2" fillId="4" borderId="3" xfId="4" applyFont="1" applyFill="1" applyBorder="1" applyAlignment="1">
      <alignment horizontal="center" vertical="center"/>
    </xf>
    <xf numFmtId="2" fontId="39" fillId="4" borderId="3" xfId="3" applyNumberFormat="1" applyFont="1" applyFill="1" applyBorder="1" applyAlignment="1">
      <alignment horizontal="center"/>
    </xf>
    <xf numFmtId="0" fontId="9" fillId="4" borderId="3" xfId="3" applyFont="1" applyFill="1" applyBorder="1"/>
    <xf numFmtId="0" fontId="9" fillId="0" borderId="7" xfId="5" applyNumberFormat="1" applyFont="1" applyBorder="1" applyAlignment="1">
      <alignment horizontal="left"/>
    </xf>
    <xf numFmtId="0" fontId="9" fillId="0" borderId="0" xfId="5" quotePrefix="1" applyNumberFormat="1" applyFont="1" applyBorder="1" applyAlignment="1">
      <alignment horizontal="left"/>
    </xf>
    <xf numFmtId="0" fontId="9" fillId="0" borderId="0" xfId="5" quotePrefix="1" applyNumberFormat="1" applyFont="1" applyBorder="1" applyAlignment="1">
      <alignment horizontal="center"/>
    </xf>
    <xf numFmtId="0" fontId="25" fillId="0" borderId="0" xfId="5" applyFont="1" applyBorder="1" applyAlignment="1">
      <alignment horizontal="center"/>
    </xf>
    <xf numFmtId="0" fontId="24" fillId="0" borderId="0" xfId="4" applyFont="1" applyBorder="1" applyAlignment="1" applyProtection="1">
      <alignment horizontal="center"/>
      <protection hidden="1"/>
    </xf>
    <xf numFmtId="0" fontId="2" fillId="0" borderId="0" xfId="4" applyFont="1" applyBorder="1" applyAlignment="1">
      <alignment horizontal="center" vertical="center"/>
    </xf>
    <xf numFmtId="2" fontId="48" fillId="0" borderId="0" xfId="3" applyNumberFormat="1" applyFont="1" applyAlignment="1">
      <alignment horizontal="center"/>
    </xf>
    <xf numFmtId="0" fontId="25" fillId="0" borderId="11" xfId="5" applyFont="1" applyBorder="1" applyAlignment="1">
      <alignment horizontal="center"/>
    </xf>
    <xf numFmtId="0" fontId="9" fillId="0" borderId="12" xfId="5" applyNumberFormat="1" applyFont="1" applyBorder="1" applyAlignment="1">
      <alignment horizontal="left"/>
    </xf>
    <xf numFmtId="0" fontId="9" fillId="0" borderId="1" xfId="5" quotePrefix="1" applyNumberFormat="1" applyFont="1" applyBorder="1" applyAlignment="1">
      <alignment horizontal="left"/>
    </xf>
    <xf numFmtId="0" fontId="9" fillId="0" borderId="1" xfId="5" quotePrefix="1" applyNumberFormat="1" applyFont="1" applyBorder="1" applyAlignment="1">
      <alignment horizontal="center"/>
    </xf>
    <xf numFmtId="0" fontId="25" fillId="0" borderId="13" xfId="5" applyFont="1" applyBorder="1" applyAlignment="1">
      <alignment horizontal="center"/>
    </xf>
    <xf numFmtId="0" fontId="24" fillId="0" borderId="1" xfId="4" applyFont="1" applyBorder="1" applyAlignment="1" applyProtection="1">
      <alignment horizontal="center"/>
      <protection hidden="1"/>
    </xf>
    <xf numFmtId="0" fontId="2" fillId="0" borderId="1" xfId="4" applyFont="1" applyBorder="1" applyAlignment="1">
      <alignment horizontal="center" vertical="center"/>
    </xf>
    <xf numFmtId="0" fontId="9" fillId="0" borderId="14" xfId="5" applyNumberFormat="1" applyFont="1" applyBorder="1" applyAlignment="1">
      <alignment horizontal="left"/>
    </xf>
    <xf numFmtId="0" fontId="9" fillId="0" borderId="15" xfId="5" quotePrefix="1" applyNumberFormat="1" applyFont="1" applyBorder="1" applyAlignment="1">
      <alignment horizontal="left"/>
    </xf>
    <xf numFmtId="0" fontId="9" fillId="0" borderId="15" xfId="5" quotePrefix="1" applyNumberFormat="1" applyFont="1" applyBorder="1" applyAlignment="1">
      <alignment horizontal="center"/>
    </xf>
    <xf numFmtId="0" fontId="25" fillId="0" borderId="16" xfId="5" applyFont="1" applyBorder="1" applyAlignment="1">
      <alignment horizontal="center"/>
    </xf>
    <xf numFmtId="0" fontId="24" fillId="0" borderId="15" xfId="4" applyFont="1" applyBorder="1" applyAlignment="1" applyProtection="1">
      <alignment horizontal="center"/>
      <protection hidden="1"/>
    </xf>
    <xf numFmtId="0" fontId="2" fillId="0" borderId="15" xfId="4" applyFont="1" applyBorder="1" applyAlignment="1">
      <alignment horizontal="center" vertical="center"/>
    </xf>
    <xf numFmtId="0" fontId="9" fillId="0" borderId="17" xfId="5" applyNumberFormat="1" applyFont="1" applyBorder="1" applyAlignment="1">
      <alignment horizontal="left"/>
    </xf>
    <xf numFmtId="0" fontId="9" fillId="0" borderId="18" xfId="5" quotePrefix="1" applyNumberFormat="1" applyFont="1" applyBorder="1" applyAlignment="1">
      <alignment horizontal="left"/>
    </xf>
    <xf numFmtId="0" fontId="9" fillId="0" borderId="18" xfId="5" quotePrefix="1" applyNumberFormat="1" applyFont="1" applyBorder="1" applyAlignment="1">
      <alignment horizontal="center"/>
    </xf>
    <xf numFmtId="0" fontId="25" fillId="0" borderId="18" xfId="5" applyFont="1" applyBorder="1" applyAlignment="1">
      <alignment horizontal="center"/>
    </xf>
    <xf numFmtId="0" fontId="24" fillId="0" borderId="18" xfId="4" applyFont="1" applyBorder="1" applyAlignment="1" applyProtection="1">
      <alignment horizontal="center"/>
      <protection hidden="1"/>
    </xf>
    <xf numFmtId="0" fontId="2" fillId="0" borderId="18" xfId="4" applyFont="1" applyBorder="1" applyAlignment="1">
      <alignment horizontal="center" vertical="center"/>
    </xf>
    <xf numFmtId="0" fontId="49" fillId="0" borderId="0" xfId="0" applyFont="1"/>
    <xf numFmtId="0" fontId="50" fillId="0" borderId="0" xfId="0" applyFont="1"/>
    <xf numFmtId="0" fontId="27" fillId="0" borderId="0" xfId="2" applyFont="1" applyFill="1" applyAlignment="1" applyProtection="1"/>
    <xf numFmtId="0" fontId="14" fillId="0" borderId="0" xfId="3" applyFont="1" applyFill="1"/>
    <xf numFmtId="0" fontId="2" fillId="0" borderId="3" xfId="3" applyFont="1" applyBorder="1"/>
    <xf numFmtId="0" fontId="51" fillId="0" borderId="0" xfId="3" applyFont="1"/>
    <xf numFmtId="0" fontId="43" fillId="0" borderId="0" xfId="1" applyFont="1" applyAlignment="1">
      <alignment horizontal="center"/>
    </xf>
    <xf numFmtId="0" fontId="52" fillId="0" borderId="0" xfId="93" applyFont="1" applyFill="1" applyBorder="1"/>
    <xf numFmtId="0" fontId="52" fillId="0" borderId="0" xfId="93" applyFont="1" applyFill="1" applyBorder="1" applyAlignment="1">
      <alignment horizontal="center" vertical="center" wrapText="1"/>
    </xf>
    <xf numFmtId="165" fontId="37" fillId="0" borderId="0" xfId="93" applyNumberFormat="1" applyFont="1" applyFill="1" applyBorder="1"/>
    <xf numFmtId="0" fontId="37" fillId="0" borderId="0" xfId="93" applyFont="1" applyFill="1"/>
    <xf numFmtId="0" fontId="37" fillId="0" borderId="0" xfId="93" applyFont="1" applyFill="1" applyBorder="1" applyAlignment="1"/>
    <xf numFmtId="44" fontId="37" fillId="0" borderId="0" xfId="50" applyFont="1" applyFill="1" applyAlignment="1"/>
    <xf numFmtId="44" fontId="37" fillId="0" borderId="0" xfId="6" applyNumberFormat="1" applyFont="1" applyFill="1" applyAlignment="1"/>
    <xf numFmtId="0" fontId="37" fillId="2" borderId="4" xfId="93" applyFont="1" applyFill="1" applyBorder="1"/>
    <xf numFmtId="0" fontId="38" fillId="2" borderId="5" xfId="93" applyFont="1" applyFill="1" applyBorder="1" applyAlignment="1">
      <alignment horizontal="center" vertical="center" wrapText="1"/>
    </xf>
    <xf numFmtId="0" fontId="34" fillId="2" borderId="5" xfId="0" applyFont="1" applyFill="1" applyBorder="1" applyAlignment="1">
      <alignment horizontal="center" wrapText="1"/>
    </xf>
    <xf numFmtId="0" fontId="32" fillId="2" borderId="5" xfId="0" applyFont="1" applyFill="1" applyBorder="1" applyAlignment="1">
      <alignment horizontal="center" wrapText="1"/>
    </xf>
    <xf numFmtId="0" fontId="37" fillId="2" borderId="5" xfId="93" applyFont="1" applyFill="1" applyBorder="1"/>
    <xf numFmtId="165" fontId="37" fillId="2" borderId="5" xfId="93" applyNumberFormat="1" applyFont="1" applyFill="1" applyBorder="1"/>
    <xf numFmtId="165" fontId="37" fillId="2" borderId="6" xfId="93" applyNumberFormat="1" applyFont="1" applyFill="1" applyBorder="1"/>
    <xf numFmtId="0" fontId="37" fillId="2" borderId="7" xfId="93" applyFont="1" applyFill="1" applyBorder="1"/>
    <xf numFmtId="165" fontId="37" fillId="2" borderId="8" xfId="93" applyNumberFormat="1" applyFont="1" applyFill="1" applyBorder="1"/>
    <xf numFmtId="0" fontId="9" fillId="2" borderId="7" xfId="3" applyFont="1" applyFill="1" applyBorder="1" applyAlignment="1" applyProtection="1">
      <alignment horizontal="left"/>
      <protection hidden="1"/>
    </xf>
    <xf numFmtId="0" fontId="9" fillId="2" borderId="0" xfId="3" applyFont="1" applyFill="1" applyBorder="1" applyAlignment="1" applyProtection="1">
      <alignment horizontal="left"/>
      <protection hidden="1"/>
    </xf>
    <xf numFmtId="0" fontId="9" fillId="2" borderId="0" xfId="3" applyFont="1" applyFill="1" applyBorder="1" applyAlignment="1" applyProtection="1">
      <alignment horizontal="center"/>
      <protection hidden="1"/>
    </xf>
    <xf numFmtId="0" fontId="14" fillId="2" borderId="0" xfId="3" applyFont="1" applyFill="1" applyBorder="1" applyAlignment="1" applyProtection="1">
      <alignment horizontal="center"/>
      <protection hidden="1"/>
    </xf>
    <xf numFmtId="0" fontId="9" fillId="2" borderId="0" xfId="3" applyFont="1" applyFill="1" applyBorder="1" applyAlignment="1">
      <alignment horizontal="center"/>
    </xf>
    <xf numFmtId="0" fontId="38" fillId="2" borderId="7" xfId="93" applyFont="1" applyFill="1" applyBorder="1"/>
    <xf numFmtId="165" fontId="37" fillId="2" borderId="22" xfId="93" applyNumberFormat="1" applyFont="1" applyFill="1" applyBorder="1"/>
    <xf numFmtId="0" fontId="0" fillId="0" borderId="0" xfId="0" applyAlignment="1">
      <alignment vertical="center"/>
    </xf>
    <xf numFmtId="43" fontId="35" fillId="0" borderId="0" xfId="6" applyFont="1" applyFill="1" applyAlignment="1">
      <alignment horizontal="center"/>
    </xf>
    <xf numFmtId="0" fontId="37" fillId="0" borderId="0" xfId="93" applyFont="1"/>
    <xf numFmtId="165" fontId="37" fillId="0" borderId="0" xfId="93" applyNumberFormat="1" applyFont="1"/>
    <xf numFmtId="0" fontId="63" fillId="0" borderId="0" xfId="93" applyFont="1" applyAlignment="1">
      <alignment horizontal="left"/>
    </xf>
    <xf numFmtId="165" fontId="64" fillId="0" borderId="0" xfId="93" applyNumberFormat="1" applyFont="1" applyAlignment="1">
      <alignment horizontal="center"/>
    </xf>
    <xf numFmtId="165" fontId="37" fillId="0" borderId="0" xfId="93" applyNumberFormat="1" applyFont="1" applyAlignment="1">
      <alignment horizontal="center"/>
    </xf>
    <xf numFmtId="0" fontId="37" fillId="0" borderId="0" xfId="93" applyFont="1" applyAlignment="1">
      <alignment horizontal="left"/>
    </xf>
    <xf numFmtId="168" fontId="37" fillId="0" borderId="0" xfId="93" applyNumberFormat="1" applyFont="1" applyAlignment="1">
      <alignment horizontal="left"/>
    </xf>
    <xf numFmtId="167" fontId="37" fillId="0" borderId="0" xfId="93" applyNumberFormat="1" applyFont="1" applyAlignment="1">
      <alignment horizontal="left"/>
    </xf>
    <xf numFmtId="167" fontId="37" fillId="0" borderId="0" xfId="93" applyNumberFormat="1" applyFont="1"/>
    <xf numFmtId="0" fontId="65" fillId="0" borderId="0" xfId="93" applyFont="1"/>
    <xf numFmtId="0" fontId="37" fillId="0" borderId="30" xfId="93" applyFont="1" applyBorder="1"/>
    <xf numFmtId="165" fontId="37" fillId="0" borderId="30" xfId="93" applyNumberFormat="1" applyFont="1" applyBorder="1"/>
    <xf numFmtId="0" fontId="0" fillId="0" borderId="0" xfId="0" applyFont="1"/>
    <xf numFmtId="2" fontId="0" fillId="0" borderId="0" xfId="93" applyNumberFormat="1" applyFont="1" applyFill="1" applyAlignment="1">
      <alignment horizontal="center" vertical="center"/>
    </xf>
    <xf numFmtId="0" fontId="67" fillId="0" borderId="0" xfId="1" applyFont="1"/>
    <xf numFmtId="0" fontId="0" fillId="0" borderId="0" xfId="93" applyFont="1" applyFill="1" applyAlignment="1">
      <alignment horizontal="center"/>
    </xf>
    <xf numFmtId="0" fontId="0" fillId="0" borderId="0" xfId="93" applyFont="1" applyFill="1" applyBorder="1"/>
    <xf numFmtId="2" fontId="0" fillId="0" borderId="0" xfId="93" applyNumberFormat="1" applyFont="1" applyFill="1" applyBorder="1" applyAlignment="1">
      <alignment horizontal="center" vertical="center"/>
    </xf>
    <xf numFmtId="2" fontId="68" fillId="0" borderId="20" xfId="93" applyNumberFormat="1" applyFont="1" applyFill="1" applyBorder="1" applyAlignment="1" applyProtection="1">
      <alignment horizontal="center" vertical="center"/>
    </xf>
    <xf numFmtId="2" fontId="69" fillId="4" borderId="2" xfId="93" applyNumberFormat="1" applyFont="1" applyFill="1" applyBorder="1" applyAlignment="1" applyProtection="1">
      <alignment horizontal="center" vertical="center"/>
    </xf>
    <xf numFmtId="43" fontId="70" fillId="5" borderId="19" xfId="93" applyNumberFormat="1" applyFont="1" applyFill="1" applyBorder="1" applyAlignment="1" applyProtection="1">
      <alignment horizontal="center"/>
    </xf>
    <xf numFmtId="2" fontId="70" fillId="5" borderId="19" xfId="93" applyNumberFormat="1" applyFont="1" applyFill="1" applyBorder="1" applyAlignment="1" applyProtection="1">
      <alignment horizontal="center" vertical="center"/>
    </xf>
    <xf numFmtId="2" fontId="71" fillId="0" borderId="2" xfId="0" applyNumberFormat="1" applyFont="1" applyBorder="1" applyAlignment="1">
      <alignment horizontal="center" vertical="center"/>
    </xf>
    <xf numFmtId="0" fontId="0" fillId="0" borderId="0" xfId="93" applyFont="1" applyFill="1"/>
    <xf numFmtId="0" fontId="71" fillId="0" borderId="2" xfId="0" applyFont="1" applyBorder="1" applyAlignment="1">
      <alignment horizontal="center" wrapText="1"/>
    </xf>
    <xf numFmtId="0" fontId="0" fillId="0" borderId="0" xfId="0" applyFont="1" applyFill="1"/>
    <xf numFmtId="0" fontId="67" fillId="0" borderId="0" xfId="1" applyFont="1" applyFill="1"/>
    <xf numFmtId="0" fontId="71" fillId="0" borderId="2" xfId="0" applyFont="1" applyFill="1" applyBorder="1" applyAlignment="1">
      <alignment horizontal="center" vertical="center"/>
    </xf>
    <xf numFmtId="0" fontId="71" fillId="0" borderId="2" xfId="0" applyFont="1" applyBorder="1" applyAlignment="1">
      <alignment horizontal="center" vertical="center"/>
    </xf>
    <xf numFmtId="0" fontId="71" fillId="0" borderId="2" xfId="0" applyFont="1" applyBorder="1" applyAlignment="1">
      <alignment horizontal="center" vertical="center" wrapText="1"/>
    </xf>
    <xf numFmtId="43" fontId="31" fillId="0" borderId="0" xfId="6" applyNumberFormat="1" applyFont="1" applyFill="1"/>
    <xf numFmtId="43" fontId="31" fillId="0" borderId="0" xfId="93" applyNumberFormat="1" applyFont="1" applyFill="1"/>
    <xf numFmtId="43" fontId="31" fillId="0" borderId="0" xfId="6" applyFont="1" applyFill="1" applyAlignment="1">
      <alignment horizontal="center"/>
    </xf>
    <xf numFmtId="43" fontId="32" fillId="0" borderId="0" xfId="6" applyNumberFormat="1" applyFont="1" applyFill="1"/>
    <xf numFmtId="43" fontId="32" fillId="0" borderId="0" xfId="93" applyNumberFormat="1" applyFont="1" applyFill="1"/>
    <xf numFmtId="43" fontId="32" fillId="0" borderId="0" xfId="6" applyFont="1" applyFill="1" applyAlignment="1">
      <alignment horizontal="center"/>
    </xf>
    <xf numFmtId="0" fontId="74" fillId="0" borderId="0" xfId="1" applyFont="1"/>
    <xf numFmtId="43" fontId="74" fillId="0" borderId="0" xfId="1" applyNumberFormat="1" applyFont="1" applyFill="1"/>
    <xf numFmtId="0" fontId="32" fillId="0" borderId="0" xfId="93" applyFont="1" applyFill="1" applyBorder="1" applyAlignment="1">
      <alignment horizontal="center"/>
    </xf>
    <xf numFmtId="43" fontId="77" fillId="0" borderId="20" xfId="0" applyNumberFormat="1" applyFont="1" applyFill="1" applyBorder="1" applyAlignment="1">
      <alignment horizontal="center"/>
    </xf>
    <xf numFmtId="43" fontId="77" fillId="0" borderId="21" xfId="0" applyNumberFormat="1" applyFont="1" applyFill="1" applyBorder="1" applyAlignment="1">
      <alignment horizontal="center"/>
    </xf>
    <xf numFmtId="43" fontId="47" fillId="4" borderId="2" xfId="0" applyNumberFormat="1" applyFont="1" applyFill="1" applyBorder="1" applyAlignment="1"/>
    <xf numFmtId="2" fontId="47" fillId="4" borderId="26" xfId="0" applyNumberFormat="1" applyFont="1" applyFill="1" applyBorder="1" applyAlignment="1">
      <alignment horizontal="center"/>
    </xf>
    <xf numFmtId="43" fontId="32" fillId="0" borderId="0" xfId="93" applyNumberFormat="1" applyFont="1" applyFill="1" applyBorder="1"/>
    <xf numFmtId="0" fontId="32" fillId="0" borderId="8" xfId="93" applyFont="1" applyFill="1" applyBorder="1" applyAlignment="1">
      <alignment horizontal="center"/>
    </xf>
    <xf numFmtId="43" fontId="78" fillId="5" borderId="19" xfId="6" applyNumberFormat="1" applyFont="1" applyFill="1" applyBorder="1" applyAlignment="1" applyProtection="1">
      <alignment horizontal="right"/>
    </xf>
    <xf numFmtId="2" fontId="78" fillId="5" borderId="27" xfId="6" applyNumberFormat="1" applyFont="1" applyFill="1" applyBorder="1" applyAlignment="1" applyProtection="1">
      <alignment horizontal="center"/>
    </xf>
    <xf numFmtId="43" fontId="71" fillId="0" borderId="2" xfId="0" applyNumberFormat="1" applyFont="1" applyBorder="1" applyAlignment="1">
      <alignment horizontal="center"/>
    </xf>
    <xf numFmtId="43" fontId="70" fillId="0" borderId="2" xfId="0" applyNumberFormat="1" applyFont="1" applyBorder="1" applyAlignment="1">
      <alignment vertical="center"/>
    </xf>
    <xf numFmtId="43" fontId="70" fillId="0" borderId="2" xfId="0" applyNumberFormat="1" applyFont="1" applyBorder="1" applyAlignment="1">
      <alignment horizontal="center" vertical="center"/>
    </xf>
    <xf numFmtId="43" fontId="31" fillId="0" borderId="2" xfId="6" applyNumberFormat="1" applyFont="1" applyBorder="1" applyAlignment="1">
      <alignment vertical="center"/>
    </xf>
    <xf numFmtId="43" fontId="31" fillId="0" borderId="2" xfId="6" applyFont="1" applyBorder="1" applyAlignment="1">
      <alignment horizontal="center" vertical="center"/>
    </xf>
    <xf numFmtId="43" fontId="72" fillId="0" borderId="2" xfId="0" applyNumberFormat="1" applyFont="1" applyBorder="1" applyAlignment="1">
      <alignment horizontal="center"/>
    </xf>
    <xf numFmtId="0" fontId="32" fillId="0" borderId="0" xfId="93" applyFont="1" applyFill="1" applyAlignment="1">
      <alignment horizontal="center"/>
    </xf>
    <xf numFmtId="1" fontId="31" fillId="0" borderId="0" xfId="93" applyNumberFormat="1" applyFont="1" applyFill="1" applyAlignment="1">
      <alignment horizontal="center" wrapText="1"/>
    </xf>
    <xf numFmtId="1" fontId="79" fillId="0" borderId="0" xfId="93" applyNumberFormat="1" applyFont="1" applyFill="1" applyAlignment="1">
      <alignment horizontal="center" wrapText="1"/>
    </xf>
    <xf numFmtId="1" fontId="79" fillId="0" borderId="0" xfId="93" applyNumberFormat="1" applyFont="1" applyFill="1" applyBorder="1" applyAlignment="1">
      <alignment horizontal="center" wrapText="1"/>
    </xf>
    <xf numFmtId="1" fontId="79" fillId="0" borderId="20" xfId="0" applyNumberFormat="1" applyFont="1" applyFill="1" applyBorder="1" applyAlignment="1">
      <alignment horizontal="center" wrapText="1"/>
    </xf>
    <xf numFmtId="1" fontId="79" fillId="4" borderId="2" xfId="0" applyNumberFormat="1" applyFont="1" applyFill="1" applyBorder="1" applyAlignment="1">
      <alignment horizontal="center" wrapText="1"/>
    </xf>
    <xf numFmtId="0" fontId="79" fillId="0" borderId="0" xfId="93" applyFont="1" applyFill="1" applyBorder="1" applyAlignment="1">
      <alignment wrapText="1"/>
    </xf>
    <xf numFmtId="1" fontId="80" fillId="5" borderId="19" xfId="0" applyNumberFormat="1" applyFont="1" applyFill="1" applyBorder="1" applyAlignment="1">
      <alignment horizontal="center" wrapText="1"/>
    </xf>
    <xf numFmtId="1" fontId="79" fillId="0" borderId="2" xfId="0" applyNumberFormat="1" applyFont="1" applyBorder="1" applyAlignment="1">
      <alignment horizontal="center" vertical="center" wrapText="1"/>
    </xf>
    <xf numFmtId="1" fontId="79" fillId="0" borderId="2" xfId="6" applyNumberFormat="1" applyFont="1" applyBorder="1" applyAlignment="1">
      <alignment horizontal="center" vertical="center" wrapText="1"/>
    </xf>
    <xf numFmtId="0" fontId="79" fillId="0" borderId="0" xfId="93" applyFont="1" applyFill="1" applyAlignment="1">
      <alignment wrapText="1"/>
    </xf>
    <xf numFmtId="2" fontId="79" fillId="0" borderId="0" xfId="93" applyNumberFormat="1" applyFont="1" applyFill="1" applyAlignment="1">
      <alignment horizontal="center" vertical="center"/>
    </xf>
    <xf numFmtId="1" fontId="81" fillId="0" borderId="2" xfId="0" applyNumberFormat="1" applyFont="1" applyBorder="1" applyAlignment="1">
      <alignment horizontal="center" vertical="center" wrapText="1"/>
    </xf>
    <xf numFmtId="0" fontId="74" fillId="0" borderId="0" xfId="1" applyFont="1" applyFill="1"/>
    <xf numFmtId="2" fontId="74" fillId="0" borderId="0" xfId="1" applyNumberFormat="1" applyFont="1" applyAlignment="1">
      <alignment horizontal="center" vertical="center"/>
    </xf>
    <xf numFmtId="0" fontId="84" fillId="0" borderId="0" xfId="1" applyFont="1" applyFill="1" applyBorder="1"/>
    <xf numFmtId="0" fontId="85" fillId="0" borderId="0" xfId="3" applyFont="1" applyBorder="1"/>
    <xf numFmtId="0" fontId="85" fillId="0" borderId="0" xfId="3" applyFont="1" applyFill="1"/>
    <xf numFmtId="0" fontId="85" fillId="0" borderId="0" xfId="3" applyFont="1"/>
    <xf numFmtId="0" fontId="86" fillId="0" borderId="0" xfId="93" applyFont="1" applyFill="1" applyBorder="1" applyAlignment="1">
      <alignment horizontal="left"/>
    </xf>
    <xf numFmtId="43" fontId="72" fillId="0" borderId="2" xfId="0" applyNumberFormat="1" applyFont="1" applyBorder="1" applyAlignment="1">
      <alignment horizontal="center"/>
    </xf>
    <xf numFmtId="43" fontId="72" fillId="0" borderId="2" xfId="0" applyNumberFormat="1" applyFont="1" applyBorder="1" applyAlignment="1">
      <alignment horizontal="center" vertical="center" wrapText="1"/>
    </xf>
    <xf numFmtId="0" fontId="71" fillId="0" borderId="2" xfId="0" applyFont="1" applyFill="1" applyBorder="1" applyAlignment="1">
      <alignment horizontal="center" vertical="center"/>
    </xf>
    <xf numFmtId="0" fontId="71" fillId="0" borderId="2" xfId="0" applyFont="1" applyBorder="1" applyAlignment="1">
      <alignment horizontal="center" vertical="center"/>
    </xf>
    <xf numFmtId="0" fontId="71" fillId="0" borderId="2" xfId="0" applyFont="1" applyBorder="1" applyAlignment="1">
      <alignment horizontal="center" vertical="center" wrapText="1"/>
    </xf>
    <xf numFmtId="0" fontId="71" fillId="0" borderId="2" xfId="0" applyFont="1" applyBorder="1" applyAlignment="1">
      <alignment horizontal="center" wrapText="1"/>
    </xf>
    <xf numFmtId="2" fontId="71" fillId="0" borderId="2" xfId="0" applyNumberFormat="1" applyFont="1" applyBorder="1" applyAlignment="1">
      <alignment horizontal="center" vertical="center"/>
    </xf>
    <xf numFmtId="1" fontId="81" fillId="0" borderId="2" xfId="0" applyNumberFormat="1" applyFont="1" applyBorder="1" applyAlignment="1">
      <alignment horizontal="center" vertical="center" wrapText="1"/>
    </xf>
    <xf numFmtId="0" fontId="66" fillId="2" borderId="0" xfId="6" applyNumberFormat="1" applyFont="1" applyFill="1" applyAlignment="1">
      <alignment horizontal="center" vertical="center"/>
    </xf>
    <xf numFmtId="44" fontId="65" fillId="0" borderId="0" xfId="6" applyNumberFormat="1" applyFont="1" applyFill="1" applyAlignment="1"/>
    <xf numFmtId="43" fontId="88" fillId="0" borderId="2" xfId="0" applyNumberFormat="1" applyFont="1" applyBorder="1" applyAlignment="1">
      <alignment vertical="center"/>
    </xf>
    <xf numFmtId="43" fontId="1" fillId="0" borderId="2" xfId="6" applyNumberFormat="1" applyFont="1" applyBorder="1" applyAlignment="1">
      <alignment vertical="center"/>
    </xf>
    <xf numFmtId="1" fontId="80" fillId="0" borderId="2" xfId="0" applyNumberFormat="1" applyFont="1" applyBorder="1" applyAlignment="1">
      <alignment horizontal="center" vertical="center" wrapText="1"/>
    </xf>
    <xf numFmtId="1" fontId="80" fillId="0" borderId="2" xfId="6" applyNumberFormat="1" applyFont="1" applyBorder="1" applyAlignment="1">
      <alignment horizontal="center" vertical="center" wrapText="1"/>
    </xf>
    <xf numFmtId="166" fontId="89" fillId="0" borderId="2" xfId="0" applyNumberFormat="1" applyFont="1" applyBorder="1" applyAlignment="1">
      <alignment horizontal="center"/>
    </xf>
    <xf numFmtId="1" fontId="89" fillId="0" borderId="2" xfId="0" applyNumberFormat="1" applyFont="1" applyBorder="1" applyAlignment="1">
      <alignment horizontal="center"/>
    </xf>
    <xf numFmtId="0" fontId="89" fillId="0" borderId="2" xfId="93" applyFont="1" applyBorder="1"/>
    <xf numFmtId="0" fontId="89" fillId="0" borderId="2" xfId="93" applyFont="1" applyBorder="1" applyAlignment="1">
      <alignment horizontal="center"/>
    </xf>
    <xf numFmtId="166" fontId="35" fillId="0" borderId="2" xfId="0" applyNumberFormat="1" applyFont="1" applyBorder="1" applyAlignment="1">
      <alignment horizontal="center"/>
    </xf>
    <xf numFmtId="1" fontId="35" fillId="0" borderId="2" xfId="0" applyNumberFormat="1" applyFont="1" applyBorder="1" applyAlignment="1">
      <alignment horizontal="center"/>
    </xf>
    <xf numFmtId="0" fontId="35" fillId="0" borderId="2" xfId="93" applyFont="1" applyBorder="1"/>
    <xf numFmtId="0" fontId="35" fillId="0" borderId="2" xfId="93" applyFont="1" applyBorder="1" applyAlignment="1">
      <alignment horizontal="center"/>
    </xf>
    <xf numFmtId="43" fontId="35" fillId="0" borderId="2" xfId="6" applyFont="1" applyBorder="1"/>
    <xf numFmtId="1" fontId="79" fillId="0" borderId="2" xfId="0" applyNumberFormat="1" applyFont="1" applyBorder="1" applyAlignment="1">
      <alignment horizontal="center" vertical="center" wrapText="1"/>
    </xf>
    <xf numFmtId="43" fontId="91" fillId="0" borderId="2" xfId="0" applyNumberFormat="1" applyFont="1" applyBorder="1" applyAlignment="1">
      <alignment vertical="center"/>
    </xf>
    <xf numFmtId="43" fontId="91" fillId="0" borderId="2" xfId="0" applyNumberFormat="1" applyFont="1" applyBorder="1" applyAlignment="1">
      <alignment horizontal="center" vertical="center"/>
    </xf>
    <xf numFmtId="43" fontId="35" fillId="0" borderId="2" xfId="6" applyNumberFormat="1" applyFont="1" applyBorder="1" applyAlignment="1">
      <alignment vertical="center"/>
    </xf>
    <xf numFmtId="43" fontId="35" fillId="0" borderId="2" xfId="6" applyFont="1" applyBorder="1" applyAlignment="1">
      <alignment horizontal="center" vertical="center"/>
    </xf>
    <xf numFmtId="43" fontId="91" fillId="0" borderId="2" xfId="0" applyNumberFormat="1" applyFont="1" applyBorder="1" applyAlignment="1"/>
    <xf numFmtId="43" fontId="91" fillId="0" borderId="2" xfId="0" applyNumberFormat="1" applyFont="1" applyBorder="1" applyAlignment="1">
      <alignment horizontal="center"/>
    </xf>
    <xf numFmtId="43" fontId="35" fillId="0" borderId="2" xfId="6" applyNumberFormat="1" applyFont="1" applyBorder="1" applyAlignment="1"/>
    <xf numFmtId="43" fontId="35" fillId="0" borderId="2" xfId="6" applyFont="1" applyBorder="1" applyAlignment="1">
      <alignment horizontal="center"/>
    </xf>
    <xf numFmtId="43" fontId="35" fillId="0" borderId="2" xfId="6" applyFont="1" applyFill="1" applyBorder="1" applyAlignment="1">
      <alignment horizontal="center" vertical="center"/>
    </xf>
    <xf numFmtId="43" fontId="35" fillId="6" borderId="2" xfId="6" applyFont="1" applyFill="1" applyBorder="1"/>
    <xf numFmtId="0" fontId="92" fillId="0" borderId="0" xfId="93" applyFont="1" applyFill="1" applyAlignment="1">
      <alignment horizontal="center" vertical="center" wrapText="1"/>
    </xf>
    <xf numFmtId="0" fontId="93" fillId="0" borderId="0" xfId="0" applyFont="1" applyAlignment="1">
      <alignment horizontal="center" wrapText="1"/>
    </xf>
    <xf numFmtId="0" fontId="94" fillId="0" borderId="0" xfId="0" applyFont="1" applyAlignment="1">
      <alignment horizontal="center" wrapText="1"/>
    </xf>
    <xf numFmtId="0" fontId="94" fillId="0" borderId="0" xfId="0" applyFont="1" applyAlignment="1">
      <alignment horizontal="center"/>
    </xf>
    <xf numFmtId="0" fontId="94" fillId="0" borderId="0" xfId="0" applyFont="1" applyAlignment="1"/>
    <xf numFmtId="0" fontId="98" fillId="5" borderId="25" xfId="93" applyFont="1" applyFill="1" applyBorder="1" applyAlignment="1" applyProtection="1"/>
    <xf numFmtId="0" fontId="99" fillId="0" borderId="23" xfId="93" applyFont="1" applyFill="1" applyBorder="1" applyAlignment="1" applyProtection="1"/>
    <xf numFmtId="0" fontId="99" fillId="0" borderId="20" xfId="93" applyFont="1" applyFill="1" applyBorder="1" applyAlignment="1" applyProtection="1">
      <alignment horizontal="center"/>
    </xf>
    <xf numFmtId="0" fontId="100" fillId="4" borderId="24" xfId="93" applyFont="1" applyFill="1" applyBorder="1" applyAlignment="1" applyProtection="1"/>
    <xf numFmtId="43" fontId="101" fillId="4" borderId="2" xfId="93" applyNumberFormat="1" applyFont="1" applyFill="1" applyBorder="1" applyAlignment="1" applyProtection="1">
      <alignment horizontal="center"/>
    </xf>
    <xf numFmtId="0" fontId="35" fillId="0" borderId="7" xfId="93" applyFont="1" applyFill="1" applyBorder="1"/>
    <xf numFmtId="0" fontId="35" fillId="0" borderId="0" xfId="93" applyFont="1" applyFill="1" applyBorder="1"/>
    <xf numFmtId="2" fontId="74" fillId="0" borderId="0" xfId="1" applyNumberFormat="1" applyFont="1" applyFill="1" applyAlignment="1">
      <alignment horizontal="center" vertical="center"/>
    </xf>
    <xf numFmtId="1" fontId="74" fillId="0" borderId="0" xfId="1" applyNumberFormat="1" applyFont="1" applyFill="1" applyAlignment="1">
      <alignment horizontal="center" wrapText="1"/>
    </xf>
    <xf numFmtId="0" fontId="74" fillId="0" borderId="0" xfId="1" applyFont="1" applyAlignment="1">
      <alignment wrapText="1"/>
    </xf>
    <xf numFmtId="43" fontId="74" fillId="0" borderId="0" xfId="1" applyNumberFormat="1" applyFont="1" applyFill="1" applyAlignment="1">
      <alignment horizontal="center"/>
    </xf>
    <xf numFmtId="43" fontId="35" fillId="6" borderId="2" xfId="93" applyNumberFormat="1" applyFont="1" applyFill="1" applyBorder="1" applyAlignment="1">
      <alignment horizontal="center" vertical="center"/>
    </xf>
    <xf numFmtId="43" fontId="35" fillId="0" borderId="2" xfId="93" applyNumberFormat="1" applyFont="1" applyFill="1" applyBorder="1" applyAlignment="1">
      <alignment horizontal="center" vertical="center"/>
    </xf>
    <xf numFmtId="43" fontId="91" fillId="0" borderId="2" xfId="7" applyNumberFormat="1" applyFont="1" applyFill="1" applyBorder="1" applyAlignment="1"/>
    <xf numFmtId="2" fontId="71" fillId="0" borderId="2" xfId="0" applyNumberFormat="1" applyFont="1" applyBorder="1" applyAlignment="1">
      <alignment horizontal="center" vertical="center"/>
    </xf>
    <xf numFmtId="0" fontId="71" fillId="0" borderId="2" xfId="0" applyFont="1" applyBorder="1" applyAlignment="1">
      <alignment horizontal="center" vertical="center"/>
    </xf>
    <xf numFmtId="0" fontId="71" fillId="0" borderId="2" xfId="0" applyFont="1" applyBorder="1" applyAlignment="1">
      <alignment horizontal="center" vertical="center" wrapText="1"/>
    </xf>
    <xf numFmtId="0" fontId="71" fillId="0" borderId="2" xfId="0" applyFont="1" applyBorder="1" applyAlignment="1">
      <alignment horizontal="center" wrapText="1"/>
    </xf>
    <xf numFmtId="43" fontId="72" fillId="0" borderId="2" xfId="0" applyNumberFormat="1" applyFont="1" applyBorder="1" applyAlignment="1">
      <alignment horizontal="center"/>
    </xf>
    <xf numFmtId="0" fontId="71" fillId="0" borderId="2" xfId="0" applyFont="1" applyFill="1" applyBorder="1" applyAlignment="1">
      <alignment horizontal="center" vertical="center"/>
    </xf>
    <xf numFmtId="1" fontId="81" fillId="0" borderId="2" xfId="0" applyNumberFormat="1" applyFont="1" applyBorder="1" applyAlignment="1">
      <alignment horizontal="center" vertical="center" wrapText="1"/>
    </xf>
    <xf numFmtId="1" fontId="79" fillId="0" borderId="2" xfId="0" applyNumberFormat="1" applyFont="1" applyBorder="1" applyAlignment="1">
      <alignment horizontal="center" vertical="center" wrapText="1"/>
    </xf>
    <xf numFmtId="0" fontId="0" fillId="0" borderId="0" xfId="93" applyFont="1" applyFill="1" applyBorder="1" applyAlignment="1">
      <alignment horizontal="center"/>
    </xf>
    <xf numFmtId="43" fontId="31" fillId="0" borderId="0" xfId="6" applyNumberFormat="1" applyFont="1" applyFill="1" applyBorder="1"/>
    <xf numFmtId="43" fontId="31" fillId="0" borderId="0" xfId="93" applyNumberFormat="1" applyFont="1" applyFill="1" applyBorder="1"/>
    <xf numFmtId="43" fontId="31" fillId="0" borderId="0" xfId="6" applyFont="1" applyFill="1" applyBorder="1" applyAlignment="1">
      <alignment horizontal="center"/>
    </xf>
    <xf numFmtId="1" fontId="0" fillId="0" borderId="0" xfId="93" applyNumberFormat="1" applyFont="1" applyFill="1" applyBorder="1" applyAlignment="1">
      <alignment horizontal="center" wrapText="1"/>
    </xf>
    <xf numFmtId="43" fontId="79" fillId="0" borderId="0" xfId="6" applyNumberFormat="1" applyFont="1" applyFill="1" applyBorder="1"/>
    <xf numFmtId="0" fontId="31" fillId="0" borderId="0" xfId="93" applyFont="1" applyFill="1" applyBorder="1"/>
    <xf numFmtId="0" fontId="71" fillId="0" borderId="0" xfId="0" applyFont="1" applyFill="1" applyBorder="1" applyAlignment="1">
      <alignment horizontal="center" vertical="center"/>
    </xf>
    <xf numFmtId="44" fontId="37" fillId="0" borderId="0" xfId="50" applyFont="1" applyFill="1" applyBorder="1" applyAlignment="1"/>
    <xf numFmtId="43" fontId="91" fillId="0" borderId="0" xfId="7" applyNumberFormat="1" applyFont="1" applyFill="1" applyBorder="1"/>
    <xf numFmtId="44" fontId="65" fillId="0" borderId="0" xfId="6" applyNumberFormat="1" applyFont="1" applyFill="1" applyBorder="1" applyAlignment="1"/>
    <xf numFmtId="43" fontId="35" fillId="0" borderId="0" xfId="93" applyNumberFormat="1" applyFont="1" applyFill="1" applyBorder="1" applyAlignment="1">
      <alignment horizontal="center" vertical="center"/>
    </xf>
    <xf numFmtId="2" fontId="31" fillId="0" borderId="0" xfId="93" applyNumberFormat="1" applyFont="1" applyFill="1" applyBorder="1" applyAlignment="1">
      <alignment horizontal="center" vertical="center"/>
    </xf>
    <xf numFmtId="43" fontId="35" fillId="0" borderId="0" xfId="6" applyFont="1" applyFill="1" applyBorder="1" applyAlignment="1">
      <alignment horizontal="center" vertical="center"/>
    </xf>
    <xf numFmtId="0" fontId="0" fillId="0" borderId="0" xfId="0" applyFill="1" applyBorder="1"/>
    <xf numFmtId="0" fontId="37" fillId="0" borderId="0" xfId="93" applyFont="1" applyFill="1" applyBorder="1" applyAlignment="1">
      <alignment horizontal="center"/>
    </xf>
    <xf numFmtId="0" fontId="71" fillId="0" borderId="0" xfId="0" applyFont="1" applyFill="1" applyBorder="1" applyAlignment="1">
      <alignment horizontal="center" vertical="center" wrapText="1"/>
    </xf>
    <xf numFmtId="0" fontId="71" fillId="0" borderId="0" xfId="0" applyFont="1" applyFill="1" applyBorder="1" applyAlignment="1">
      <alignment horizontal="center" wrapText="1"/>
    </xf>
    <xf numFmtId="1" fontId="81" fillId="0" borderId="0" xfId="0" applyNumberFormat="1" applyFont="1" applyFill="1" applyBorder="1" applyAlignment="1">
      <alignment horizontal="center" vertical="center" wrapText="1"/>
    </xf>
    <xf numFmtId="2" fontId="71" fillId="0" borderId="0" xfId="0" applyNumberFormat="1" applyFont="1" applyFill="1" applyBorder="1" applyAlignment="1">
      <alignment horizontal="center" vertical="center"/>
    </xf>
    <xf numFmtId="1" fontId="79" fillId="0" borderId="0" xfId="0" applyNumberFormat="1" applyFont="1" applyFill="1" applyBorder="1" applyAlignment="1">
      <alignment horizontal="center" vertical="center" wrapText="1"/>
    </xf>
    <xf numFmtId="43" fontId="72" fillId="0" borderId="0" xfId="0" applyNumberFormat="1" applyFont="1" applyFill="1" applyBorder="1" applyAlignment="1">
      <alignment horizontal="center"/>
    </xf>
    <xf numFmtId="0" fontId="63" fillId="0" borderId="0" xfId="93" applyFont="1" applyFill="1" applyBorder="1" applyAlignment="1">
      <alignment horizontal="left"/>
    </xf>
    <xf numFmtId="165" fontId="64" fillId="0" borderId="0" xfId="93" applyNumberFormat="1" applyFont="1" applyFill="1" applyBorder="1" applyAlignment="1">
      <alignment horizontal="center"/>
    </xf>
    <xf numFmtId="165" fontId="37" fillId="0" borderId="0" xfId="93" applyNumberFormat="1" applyFont="1" applyFill="1" applyBorder="1" applyAlignment="1">
      <alignment horizontal="center"/>
    </xf>
    <xf numFmtId="166" fontId="89" fillId="0" borderId="0" xfId="0" applyNumberFormat="1" applyFont="1" applyFill="1" applyBorder="1" applyAlignment="1">
      <alignment horizontal="center"/>
    </xf>
    <xf numFmtId="1" fontId="89" fillId="0" borderId="0" xfId="0" applyNumberFormat="1" applyFont="1" applyFill="1" applyBorder="1" applyAlignment="1">
      <alignment horizontal="center"/>
    </xf>
    <xf numFmtId="0" fontId="89" fillId="0" borderId="0" xfId="93" applyFont="1" applyFill="1" applyBorder="1"/>
    <xf numFmtId="0" fontId="89" fillId="0" borderId="0" xfId="93" applyFont="1" applyFill="1" applyBorder="1" applyAlignment="1">
      <alignment horizontal="center"/>
    </xf>
    <xf numFmtId="43" fontId="91" fillId="0" borderId="0" xfId="0" applyNumberFormat="1" applyFont="1" applyFill="1" applyBorder="1" applyAlignment="1">
      <alignment horizontal="center" vertical="center"/>
    </xf>
    <xf numFmtId="43" fontId="91" fillId="0" borderId="0" xfId="0" applyNumberFormat="1" applyFont="1" applyFill="1" applyBorder="1" applyAlignment="1">
      <alignment vertical="center"/>
    </xf>
    <xf numFmtId="0" fontId="37" fillId="0" borderId="0" xfId="93" applyFont="1" applyFill="1" applyBorder="1" applyAlignment="1">
      <alignment horizontal="left"/>
    </xf>
    <xf numFmtId="168" fontId="37" fillId="0" borderId="0" xfId="93" applyNumberFormat="1" applyFont="1" applyFill="1" applyBorder="1" applyAlignment="1">
      <alignment horizontal="left"/>
    </xf>
    <xf numFmtId="167" fontId="37" fillId="0" borderId="0" xfId="93" applyNumberFormat="1" applyFont="1" applyFill="1" applyBorder="1" applyAlignment="1">
      <alignment horizontal="left"/>
    </xf>
    <xf numFmtId="167" fontId="37" fillId="0" borderId="0" xfId="93" applyNumberFormat="1" applyFont="1" applyFill="1" applyBorder="1"/>
    <xf numFmtId="43" fontId="35" fillId="0" borderId="0" xfId="6" applyFont="1" applyFill="1" applyBorder="1"/>
    <xf numFmtId="1" fontId="79" fillId="0" borderId="0" xfId="6" applyNumberFormat="1" applyFont="1" applyFill="1" applyBorder="1" applyAlignment="1">
      <alignment horizontal="center" vertical="center" wrapText="1"/>
    </xf>
    <xf numFmtId="43" fontId="35" fillId="0" borderId="0" xfId="6" applyNumberFormat="1" applyFont="1" applyFill="1" applyBorder="1" applyAlignment="1">
      <alignment vertical="center"/>
    </xf>
    <xf numFmtId="165" fontId="87" fillId="0" borderId="0" xfId="93" applyNumberFormat="1" applyFont="1" applyFill="1" applyBorder="1"/>
    <xf numFmtId="0" fontId="65" fillId="0" borderId="0" xfId="93" applyFont="1" applyFill="1" applyBorder="1"/>
    <xf numFmtId="0" fontId="66" fillId="0" borderId="0" xfId="6" applyNumberFormat="1" applyFont="1" applyFill="1" applyBorder="1" applyAlignment="1">
      <alignment horizontal="center" vertical="center"/>
    </xf>
    <xf numFmtId="166" fontId="35" fillId="0" borderId="0" xfId="0" applyNumberFormat="1" applyFont="1" applyFill="1" applyBorder="1" applyAlignment="1">
      <alignment horizontal="center"/>
    </xf>
    <xf numFmtId="1" fontId="35" fillId="0" borderId="0" xfId="0" applyNumberFormat="1" applyFont="1" applyFill="1" applyBorder="1" applyAlignment="1">
      <alignment horizontal="center"/>
    </xf>
    <xf numFmtId="0" fontId="35" fillId="0" borderId="0" xfId="93" applyFont="1" applyFill="1" applyBorder="1" applyAlignment="1">
      <alignment horizontal="center"/>
    </xf>
    <xf numFmtId="43" fontId="35" fillId="0" borderId="0" xfId="6" applyFont="1" applyFill="1" applyBorder="1" applyAlignment="1"/>
    <xf numFmtId="43" fontId="72" fillId="0" borderId="0" xfId="0" applyNumberFormat="1" applyFont="1" applyFill="1" applyBorder="1" applyAlignment="1">
      <alignment horizontal="center" vertical="center" wrapText="1"/>
    </xf>
    <xf numFmtId="43" fontId="89" fillId="0" borderId="0" xfId="6" applyFont="1" applyFill="1" applyBorder="1"/>
    <xf numFmtId="43" fontId="72" fillId="0" borderId="32" xfId="0" applyNumberFormat="1" applyFont="1" applyBorder="1" applyAlignment="1">
      <alignment horizontal="center" vertical="center"/>
    </xf>
    <xf numFmtId="0" fontId="37" fillId="0" borderId="0" xfId="93" applyFont="1" applyAlignment="1">
      <alignment horizontal="center"/>
    </xf>
    <xf numFmtId="2" fontId="71" fillId="0" borderId="32" xfId="0" applyNumberFormat="1" applyFont="1" applyBorder="1" applyAlignment="1">
      <alignment horizontal="center" vertical="center"/>
    </xf>
    <xf numFmtId="0" fontId="0" fillId="0" borderId="33" xfId="0" applyFont="1" applyBorder="1" applyAlignment="1">
      <alignment horizontal="center" vertical="center"/>
    </xf>
    <xf numFmtId="0" fontId="31" fillId="0" borderId="33" xfId="0" applyFont="1" applyBorder="1" applyAlignment="1">
      <alignment horizontal="center" vertical="center"/>
    </xf>
    <xf numFmtId="43" fontId="72" fillId="0" borderId="2" xfId="0" applyNumberFormat="1" applyFont="1" applyBorder="1" applyAlignment="1">
      <alignment horizontal="center" vertical="center" wrapText="1"/>
    </xf>
    <xf numFmtId="0" fontId="71" fillId="0" borderId="2" xfId="0" applyFont="1" applyBorder="1" applyAlignment="1">
      <alignment horizontal="center" vertical="center"/>
    </xf>
    <xf numFmtId="2" fontId="71" fillId="0" borderId="2" xfId="0" applyNumberFormat="1" applyFont="1" applyBorder="1" applyAlignment="1">
      <alignment horizontal="center" vertical="center"/>
    </xf>
    <xf numFmtId="0" fontId="71" fillId="0" borderId="2" xfId="0" applyFont="1" applyBorder="1" applyAlignment="1">
      <alignment horizontal="center" vertical="center" wrapText="1"/>
    </xf>
    <xf numFmtId="0" fontId="71" fillId="0" borderId="2" xfId="0" applyFont="1" applyBorder="1" applyAlignment="1">
      <alignment horizontal="center" wrapText="1"/>
    </xf>
    <xf numFmtId="1" fontId="81" fillId="0" borderId="2" xfId="0" applyNumberFormat="1" applyFont="1" applyBorder="1" applyAlignment="1">
      <alignment horizontal="center" vertical="center" wrapText="1"/>
    </xf>
    <xf numFmtId="43" fontId="72" fillId="0" borderId="2" xfId="0" applyNumberFormat="1" applyFont="1" applyBorder="1" applyAlignment="1">
      <alignment horizontal="center" vertical="center"/>
    </xf>
    <xf numFmtId="0" fontId="71" fillId="0" borderId="2" xfId="0" applyFont="1" applyFill="1" applyBorder="1" applyAlignment="1">
      <alignment horizontal="center" vertical="center"/>
    </xf>
    <xf numFmtId="43" fontId="72" fillId="0" borderId="2" xfId="0" applyNumberFormat="1" applyFont="1" applyBorder="1" applyAlignment="1">
      <alignment horizontal="center"/>
    </xf>
    <xf numFmtId="1" fontId="82" fillId="0" borderId="2" xfId="0" applyNumberFormat="1" applyFont="1" applyBorder="1" applyAlignment="1">
      <alignment horizontal="center" vertical="center" wrapText="1"/>
    </xf>
    <xf numFmtId="1" fontId="79" fillId="0" borderId="2" xfId="0" applyNumberFormat="1" applyFont="1" applyBorder="1" applyAlignment="1">
      <alignment horizontal="center" vertical="center" wrapText="1"/>
    </xf>
    <xf numFmtId="0" fontId="102" fillId="2" borderId="12" xfId="93" applyFont="1" applyFill="1" applyBorder="1"/>
    <xf numFmtId="0" fontId="10" fillId="0" borderId="0" xfId="3" applyFont="1" applyAlignment="1">
      <alignment horizontal="center"/>
    </xf>
    <xf numFmtId="0" fontId="11" fillId="0" borderId="0" xfId="3" applyFont="1" applyAlignment="1">
      <alignment horizontal="center"/>
    </xf>
    <xf numFmtId="0" fontId="12" fillId="0" borderId="0" xfId="3" applyFont="1" applyAlignment="1">
      <alignment horizontal="left"/>
    </xf>
    <xf numFmtId="0" fontId="8" fillId="0" borderId="0" xfId="3" applyAlignment="1"/>
    <xf numFmtId="0" fontId="14" fillId="0" borderId="0" xfId="3" applyFont="1" applyBorder="1" applyAlignment="1">
      <alignment horizontal="center" vertical="center"/>
    </xf>
    <xf numFmtId="0" fontId="15" fillId="0" borderId="0" xfId="3" applyFont="1" applyAlignment="1">
      <alignment horizontal="center" vertical="center"/>
    </xf>
    <xf numFmtId="0" fontId="14" fillId="0" borderId="3" xfId="3" applyFont="1" applyBorder="1" applyAlignment="1">
      <alignment horizontal="center" vertical="center"/>
    </xf>
    <xf numFmtId="0" fontId="15" fillId="0" borderId="3" xfId="3" applyFont="1" applyBorder="1" applyAlignment="1">
      <alignment horizontal="center" vertical="center"/>
    </xf>
    <xf numFmtId="0" fontId="55" fillId="0" borderId="1" xfId="3" applyFont="1" applyBorder="1" applyAlignment="1">
      <alignment horizontal="left" vertical="center"/>
    </xf>
    <xf numFmtId="0" fontId="56" fillId="0" borderId="1" xfId="0" applyFont="1" applyBorder="1" applyAlignment="1"/>
    <xf numFmtId="2" fontId="71" fillId="0" borderId="32" xfId="0" applyNumberFormat="1" applyFont="1" applyBorder="1" applyAlignment="1">
      <alignment horizontal="center" vertical="center"/>
    </xf>
    <xf numFmtId="0" fontId="0" fillId="0" borderId="33" xfId="0" applyFont="1" applyBorder="1" applyAlignment="1">
      <alignment horizontal="center" vertical="center"/>
    </xf>
    <xf numFmtId="43" fontId="72" fillId="0" borderId="32" xfId="0" applyNumberFormat="1" applyFont="1" applyBorder="1" applyAlignment="1">
      <alignment horizontal="center" vertical="center"/>
    </xf>
    <xf numFmtId="0" fontId="31" fillId="0" borderId="33" xfId="0" applyFont="1" applyBorder="1" applyAlignment="1">
      <alignment horizontal="center" vertical="center"/>
    </xf>
    <xf numFmtId="43" fontId="72" fillId="0" borderId="2" xfId="0" applyNumberFormat="1" applyFont="1" applyBorder="1" applyAlignment="1">
      <alignment horizontal="center" vertical="center" wrapText="1"/>
    </xf>
    <xf numFmtId="43" fontId="72" fillId="0" borderId="0" xfId="0" applyNumberFormat="1" applyFont="1" applyFill="1" applyBorder="1" applyAlignment="1">
      <alignment horizontal="center" vertical="center"/>
    </xf>
    <xf numFmtId="0" fontId="0" fillId="0" borderId="0" xfId="0" applyFill="1" applyBorder="1" applyAlignment="1">
      <alignment horizontal="center" vertical="center"/>
    </xf>
    <xf numFmtId="2" fontId="71" fillId="0" borderId="0" xfId="0" applyNumberFormat="1" applyFont="1" applyFill="1" applyBorder="1" applyAlignment="1">
      <alignment horizontal="center" vertical="center"/>
    </xf>
    <xf numFmtId="0" fontId="0" fillId="0" borderId="0" xfId="0" applyFont="1" applyFill="1" applyBorder="1" applyAlignment="1">
      <alignment horizontal="center" vertical="center"/>
    </xf>
    <xf numFmtId="0" fontId="31" fillId="0" borderId="0" xfId="0" applyFont="1" applyFill="1" applyBorder="1" applyAlignment="1">
      <alignment horizontal="center" vertical="center"/>
    </xf>
    <xf numFmtId="43" fontId="72" fillId="0" borderId="0" xfId="0" applyNumberFormat="1" applyFont="1" applyFill="1" applyBorder="1" applyAlignment="1">
      <alignment horizontal="center" vertical="center" wrapText="1"/>
    </xf>
    <xf numFmtId="0" fontId="37" fillId="0" borderId="0" xfId="93" applyFont="1" applyFill="1" applyBorder="1" applyAlignment="1">
      <alignment horizontal="center"/>
    </xf>
    <xf numFmtId="0" fontId="61" fillId="0" borderId="0" xfId="93" applyFont="1" applyFill="1" applyAlignment="1">
      <alignment horizontal="center" wrapText="1"/>
    </xf>
    <xf numFmtId="0" fontId="62" fillId="0" borderId="0" xfId="0" applyFont="1" applyAlignment="1">
      <alignment horizontal="center" wrapText="1"/>
    </xf>
    <xf numFmtId="0" fontId="0" fillId="0" borderId="3" xfId="0" applyBorder="1" applyAlignment="1">
      <alignment wrapText="1"/>
    </xf>
    <xf numFmtId="0" fontId="71" fillId="0" borderId="2" xfId="0" applyFont="1" applyFill="1" applyBorder="1" applyAlignment="1">
      <alignment horizontal="center" vertical="center"/>
    </xf>
    <xf numFmtId="0" fontId="71" fillId="0" borderId="2" xfId="0" applyFont="1" applyBorder="1" applyAlignment="1">
      <alignment horizontal="center" vertical="center"/>
    </xf>
    <xf numFmtId="43" fontId="72" fillId="0" borderId="2" xfId="0" applyNumberFormat="1" applyFont="1" applyBorder="1" applyAlignment="1">
      <alignment horizontal="center"/>
    </xf>
    <xf numFmtId="43" fontId="72" fillId="0" borderId="2" xfId="0" applyNumberFormat="1" applyFont="1" applyBorder="1" applyAlignment="1">
      <alignment horizontal="center" vertical="center"/>
    </xf>
    <xf numFmtId="0" fontId="71" fillId="0" borderId="2" xfId="0" applyFont="1" applyBorder="1" applyAlignment="1">
      <alignment horizontal="center" vertical="center" wrapText="1"/>
    </xf>
    <xf numFmtId="0" fontId="71" fillId="0" borderId="2" xfId="0" applyFont="1" applyBorder="1" applyAlignment="1">
      <alignment horizontal="center" wrapText="1"/>
    </xf>
    <xf numFmtId="1" fontId="82" fillId="0" borderId="2" xfId="0" applyNumberFormat="1" applyFont="1" applyBorder="1" applyAlignment="1">
      <alignment horizontal="center" vertical="center" wrapText="1"/>
    </xf>
    <xf numFmtId="1" fontId="79" fillId="0" borderId="2" xfId="0" applyNumberFormat="1" applyFont="1" applyBorder="1" applyAlignment="1">
      <alignment horizontal="center" vertical="center" wrapText="1"/>
    </xf>
    <xf numFmtId="1" fontId="81" fillId="0" borderId="2" xfId="0" applyNumberFormat="1" applyFont="1" applyBorder="1" applyAlignment="1">
      <alignment horizontal="center" vertical="center" wrapText="1"/>
    </xf>
    <xf numFmtId="2" fontId="71" fillId="0" borderId="2" xfId="0" applyNumberFormat="1" applyFont="1" applyBorder="1" applyAlignment="1">
      <alignment horizontal="center" vertical="center"/>
    </xf>
    <xf numFmtId="0" fontId="72" fillId="0" borderId="2" xfId="0" applyFont="1" applyFill="1" applyBorder="1" applyAlignment="1">
      <alignment horizontal="center" vertical="center"/>
    </xf>
    <xf numFmtId="0" fontId="72" fillId="0" borderId="2" xfId="0" applyFont="1" applyBorder="1" applyAlignment="1">
      <alignment horizontal="center" vertical="center"/>
    </xf>
    <xf numFmtId="0" fontId="95" fillId="0" borderId="0" xfId="93" applyFont="1" applyFill="1" applyAlignment="1">
      <alignment vertical="center" wrapText="1"/>
    </xf>
    <xf numFmtId="0" fontId="96" fillId="0" borderId="0" xfId="0" applyFont="1" applyAlignment="1">
      <alignment wrapText="1"/>
    </xf>
    <xf numFmtId="0" fontId="97" fillId="0" borderId="0" xfId="0" applyFont="1" applyAlignment="1">
      <alignment wrapText="1"/>
    </xf>
    <xf numFmtId="0" fontId="97" fillId="0" borderId="0" xfId="0" applyFont="1" applyAlignment="1"/>
    <xf numFmtId="0" fontId="0" fillId="0" borderId="33" xfId="0" applyBorder="1" applyAlignment="1">
      <alignment horizontal="center" vertical="center"/>
    </xf>
    <xf numFmtId="43" fontId="73" fillId="2" borderId="0" xfId="93" applyNumberFormat="1" applyFont="1" applyFill="1" applyAlignment="1">
      <alignment horizontal="right" vertical="center"/>
    </xf>
    <xf numFmtId="0" fontId="31" fillId="0" borderId="0" xfId="0" applyFont="1" applyAlignment="1">
      <alignment horizontal="right"/>
    </xf>
    <xf numFmtId="0" fontId="53" fillId="0" borderId="0" xfId="93" applyFont="1" applyFill="1" applyBorder="1" applyAlignment="1">
      <alignment horizontal="left" vertical="center" wrapText="1"/>
    </xf>
    <xf numFmtId="0" fontId="54" fillId="0" borderId="0" xfId="0" applyFont="1" applyBorder="1" applyAlignment="1">
      <alignment horizontal="left"/>
    </xf>
    <xf numFmtId="0" fontId="57" fillId="4" borderId="30" xfId="93" applyFont="1" applyFill="1" applyBorder="1" applyAlignment="1">
      <alignment horizontal="center" vertical="center" wrapText="1"/>
    </xf>
    <xf numFmtId="0" fontId="58" fillId="4" borderId="30" xfId="93" applyFont="1" applyFill="1" applyBorder="1" applyAlignment="1">
      <alignment horizontal="center" vertical="center" wrapText="1"/>
    </xf>
    <xf numFmtId="0" fontId="0" fillId="0" borderId="2" xfId="0" applyFont="1" applyBorder="1" applyAlignment="1">
      <alignment vertical="center" wrapText="1"/>
    </xf>
    <xf numFmtId="43" fontId="75" fillId="4" borderId="28" xfId="0" applyNumberFormat="1" applyFont="1" applyFill="1" applyBorder="1" applyAlignment="1">
      <alignment horizontal="center" vertical="center"/>
    </xf>
    <xf numFmtId="43" fontId="76" fillId="4" borderId="29" xfId="0" applyNumberFormat="1" applyFont="1" applyFill="1" applyBorder="1" applyAlignment="1">
      <alignment horizontal="center" vertical="center"/>
    </xf>
    <xf numFmtId="0" fontId="59" fillId="4" borderId="31" xfId="93" applyFont="1" applyFill="1" applyBorder="1" applyAlignment="1">
      <alignment horizontal="center" vertical="center" wrapText="1"/>
    </xf>
    <xf numFmtId="0" fontId="60" fillId="0" borderId="31" xfId="0" applyFont="1" applyBorder="1" applyAlignment="1">
      <alignment horizontal="center" vertical="center" wrapText="1"/>
    </xf>
    <xf numFmtId="43" fontId="74" fillId="0" borderId="0" xfId="1" applyNumberFormat="1" applyFont="1" applyFill="1" applyAlignment="1">
      <alignment horizontal="left" vertical="center"/>
    </xf>
    <xf numFmtId="0" fontId="74" fillId="0" borderId="0" xfId="1" applyFont="1" applyFill="1" applyAlignment="1"/>
    <xf numFmtId="43" fontId="71" fillId="0" borderId="2" xfId="0" applyNumberFormat="1" applyFont="1" applyBorder="1" applyAlignment="1">
      <alignment horizontal="center" vertical="center" wrapText="1"/>
    </xf>
    <xf numFmtId="43" fontId="71" fillId="0" borderId="2" xfId="0" applyNumberFormat="1" applyFont="1" applyBorder="1" applyAlignment="1">
      <alignment horizontal="center"/>
    </xf>
    <xf numFmtId="43" fontId="35" fillId="0" borderId="2" xfId="93" applyNumberFormat="1" applyFont="1" applyBorder="1" applyAlignment="1">
      <alignment horizontal="center"/>
    </xf>
    <xf numFmtId="43" fontId="0" fillId="0" borderId="2" xfId="93" applyNumberFormat="1" applyFont="1" applyFill="1" applyBorder="1" applyAlignment="1">
      <alignment horizontal="center" vertical="center"/>
    </xf>
    <xf numFmtId="2" fontId="71" fillId="0" borderId="33" xfId="0" applyNumberFormat="1" applyFont="1" applyBorder="1" applyAlignment="1">
      <alignment horizontal="center" vertical="center"/>
    </xf>
    <xf numFmtId="43" fontId="72" fillId="0" borderId="33" xfId="0" applyNumberFormat="1" applyFont="1" applyBorder="1" applyAlignment="1">
      <alignment horizontal="center" vertical="center"/>
    </xf>
    <xf numFmtId="43" fontId="72" fillId="0" borderId="34" xfId="0" applyNumberFormat="1" applyFont="1" applyBorder="1" applyAlignment="1">
      <alignment horizontal="center" vertical="center" wrapText="1"/>
    </xf>
    <xf numFmtId="43" fontId="72" fillId="0" borderId="35" xfId="0" applyNumberFormat="1" applyFont="1" applyBorder="1" applyAlignment="1">
      <alignment horizontal="center" vertical="center" wrapText="1"/>
    </xf>
    <xf numFmtId="1" fontId="79" fillId="0" borderId="35" xfId="0" applyNumberFormat="1" applyFont="1" applyBorder="1" applyAlignment="1">
      <alignment horizontal="center" vertical="center" wrapText="1"/>
    </xf>
    <xf numFmtId="0" fontId="33" fillId="0" borderId="0" xfId="1" applyAlignment="1">
      <alignment horizontal="center"/>
    </xf>
  </cellXfs>
  <cellStyles count="118">
    <cellStyle name="Гиперссылка" xfId="1" builtinId="8"/>
    <cellStyle name="Гиперссылка 2" xfId="2" xr:uid="{00000000-0005-0000-0000-000001000000}"/>
    <cellStyle name="Обычный" xfId="0" builtinId="0"/>
    <cellStyle name="Обычный 2" xfId="3" xr:uid="{00000000-0005-0000-0000-000003000000}"/>
    <cellStyle name="Обычный 2 2" xfId="4" xr:uid="{00000000-0005-0000-0000-000004000000}"/>
    <cellStyle name="Обычный 3" xfId="5" xr:uid="{00000000-0005-0000-0000-000005000000}"/>
    <cellStyle name="Открывавшаяся гиперссылка" xfId="116" builtinId="9" hidden="1"/>
    <cellStyle name="Открывавшаяся гиперссылка" xfId="117" builtinId="9" hidden="1"/>
    <cellStyle name="Финансовый" xfId="6" builtinId="3"/>
    <cellStyle name="Финансовый [0]" xfId="7" builtinId="6"/>
    <cellStyle name="Comma [0] 2" xfId="8" xr:uid="{00000000-0005-0000-0000-00000A000000}"/>
    <cellStyle name="Comma [0] 3" xfId="9" xr:uid="{00000000-0005-0000-0000-00000B000000}"/>
    <cellStyle name="Comma 10" xfId="10" xr:uid="{00000000-0005-0000-0000-00000C000000}"/>
    <cellStyle name="Comma 12" xfId="11" xr:uid="{00000000-0005-0000-0000-00000D000000}"/>
    <cellStyle name="Comma 16" xfId="12" xr:uid="{00000000-0005-0000-0000-00000E000000}"/>
    <cellStyle name="Comma 17" xfId="13" xr:uid="{00000000-0005-0000-0000-00000F000000}"/>
    <cellStyle name="Comma 19" xfId="14" xr:uid="{00000000-0005-0000-0000-000010000000}"/>
    <cellStyle name="Comma 2" xfId="15" xr:uid="{00000000-0005-0000-0000-000011000000}"/>
    <cellStyle name="Comma 2 10" xfId="16" xr:uid="{00000000-0005-0000-0000-000012000000}"/>
    <cellStyle name="Comma 2 19" xfId="17" xr:uid="{00000000-0005-0000-0000-000013000000}"/>
    <cellStyle name="Comma 2 2" xfId="18" xr:uid="{00000000-0005-0000-0000-000014000000}"/>
    <cellStyle name="Comma 2 2 2" xfId="19" xr:uid="{00000000-0005-0000-0000-000015000000}"/>
    <cellStyle name="Comma 2 2 2 2" xfId="20" xr:uid="{00000000-0005-0000-0000-000016000000}"/>
    <cellStyle name="Comma 2 2 2 2 2" xfId="21" xr:uid="{00000000-0005-0000-0000-000017000000}"/>
    <cellStyle name="Comma 2 2 2 2 2 2" xfId="22" xr:uid="{00000000-0005-0000-0000-000018000000}"/>
    <cellStyle name="Comma 2 2 2 2 2 3" xfId="23" xr:uid="{00000000-0005-0000-0000-000019000000}"/>
    <cellStyle name="Comma 2 2 2 2 2 4" xfId="24" xr:uid="{00000000-0005-0000-0000-00001A000000}"/>
    <cellStyle name="Comma 2 2 2 2 3" xfId="25" xr:uid="{00000000-0005-0000-0000-00001B000000}"/>
    <cellStyle name="Comma 2 2 2 2 4" xfId="26" xr:uid="{00000000-0005-0000-0000-00001C000000}"/>
    <cellStyle name="Comma 2 2 2 3" xfId="27" xr:uid="{00000000-0005-0000-0000-00001D000000}"/>
    <cellStyle name="Comma 2 2 2 4" xfId="28" xr:uid="{00000000-0005-0000-0000-00001E000000}"/>
    <cellStyle name="Comma 2 2 2 5" xfId="29" xr:uid="{00000000-0005-0000-0000-00001F000000}"/>
    <cellStyle name="Comma 2 2 20" xfId="30" xr:uid="{00000000-0005-0000-0000-000020000000}"/>
    <cellStyle name="Comma 2 2 3" xfId="31" xr:uid="{00000000-0005-0000-0000-000021000000}"/>
    <cellStyle name="Comma 2 2 4" xfId="32" xr:uid="{00000000-0005-0000-0000-000022000000}"/>
    <cellStyle name="Comma 2 2 5" xfId="33" xr:uid="{00000000-0005-0000-0000-000023000000}"/>
    <cellStyle name="Comma 2 2 6" xfId="34" xr:uid="{00000000-0005-0000-0000-000024000000}"/>
    <cellStyle name="Comma 2 20" xfId="35" xr:uid="{00000000-0005-0000-0000-000025000000}"/>
    <cellStyle name="Comma 2 3" xfId="36" xr:uid="{00000000-0005-0000-0000-000026000000}"/>
    <cellStyle name="Comma 2 3 2" xfId="37" xr:uid="{00000000-0005-0000-0000-000027000000}"/>
    <cellStyle name="Comma 2 3 3" xfId="38" xr:uid="{00000000-0005-0000-0000-000028000000}"/>
    <cellStyle name="Comma 2 4" xfId="39" xr:uid="{00000000-0005-0000-0000-000029000000}"/>
    <cellStyle name="Comma 2 5" xfId="40" xr:uid="{00000000-0005-0000-0000-00002A000000}"/>
    <cellStyle name="Comma 2 6" xfId="41" xr:uid="{00000000-0005-0000-0000-00002B000000}"/>
    <cellStyle name="Comma 20" xfId="42" xr:uid="{00000000-0005-0000-0000-00002C000000}"/>
    <cellStyle name="Comma 3" xfId="43" xr:uid="{00000000-0005-0000-0000-00002D000000}"/>
    <cellStyle name="Comma 4" xfId="44" xr:uid="{00000000-0005-0000-0000-00002E000000}"/>
    <cellStyle name="Comma 5" xfId="45" xr:uid="{00000000-0005-0000-0000-00002F000000}"/>
    <cellStyle name="Comma 6" xfId="46" xr:uid="{00000000-0005-0000-0000-000030000000}"/>
    <cellStyle name="Comma 7" xfId="47" xr:uid="{00000000-0005-0000-0000-000031000000}"/>
    <cellStyle name="Comma 8" xfId="48" xr:uid="{00000000-0005-0000-0000-000032000000}"/>
    <cellStyle name="Comma 9" xfId="49" xr:uid="{00000000-0005-0000-0000-000033000000}"/>
    <cellStyle name="Currency 2" xfId="50" xr:uid="{00000000-0005-0000-0000-000034000000}"/>
    <cellStyle name="Normal 10" xfId="51" xr:uid="{00000000-0005-0000-0000-000035000000}"/>
    <cellStyle name="Normal 13 4" xfId="52" xr:uid="{00000000-0005-0000-0000-000036000000}"/>
    <cellStyle name="Normal 16" xfId="53" xr:uid="{00000000-0005-0000-0000-000037000000}"/>
    <cellStyle name="Normal 2" xfId="54" xr:uid="{00000000-0005-0000-0000-000038000000}"/>
    <cellStyle name="Normal 2 10" xfId="55" xr:uid="{00000000-0005-0000-0000-000039000000}"/>
    <cellStyle name="Normal 2 2" xfId="56" xr:uid="{00000000-0005-0000-0000-00003A000000}"/>
    <cellStyle name="Normal 2 2 2" xfId="57" xr:uid="{00000000-0005-0000-0000-00003B000000}"/>
    <cellStyle name="Normal 2 2 2 2" xfId="58" xr:uid="{00000000-0005-0000-0000-00003C000000}"/>
    <cellStyle name="Normal 2 2 2 2 19" xfId="59" xr:uid="{00000000-0005-0000-0000-00003D000000}"/>
    <cellStyle name="Normal 2 2 2 2 2" xfId="60" xr:uid="{00000000-0005-0000-0000-00003E000000}"/>
    <cellStyle name="Normal 2 2 2 2 2 2" xfId="61" xr:uid="{00000000-0005-0000-0000-00003F000000}"/>
    <cellStyle name="Normal 2 2 2 2 2 2 2" xfId="62" xr:uid="{00000000-0005-0000-0000-000040000000}"/>
    <cellStyle name="Normal 2 2 2 2 2 2 3" xfId="63" xr:uid="{00000000-0005-0000-0000-000041000000}"/>
    <cellStyle name="Normal 2 2 2 2 2 2 4" xfId="64" xr:uid="{00000000-0005-0000-0000-000042000000}"/>
    <cellStyle name="Normal 2 2 2 2 2 3" xfId="65" xr:uid="{00000000-0005-0000-0000-000043000000}"/>
    <cellStyle name="Normal 2 2 2 2 2 4" xfId="66" xr:uid="{00000000-0005-0000-0000-000044000000}"/>
    <cellStyle name="Normal 2 2 2 2 3" xfId="67" xr:uid="{00000000-0005-0000-0000-000045000000}"/>
    <cellStyle name="Normal 2 2 2 2 4" xfId="68" xr:uid="{00000000-0005-0000-0000-000046000000}"/>
    <cellStyle name="Normal 2 2 2 2 5" xfId="69" xr:uid="{00000000-0005-0000-0000-000047000000}"/>
    <cellStyle name="Normal 2 2 2 3" xfId="70" xr:uid="{00000000-0005-0000-0000-000048000000}"/>
    <cellStyle name="Normal 2 2 2 4" xfId="71" xr:uid="{00000000-0005-0000-0000-000049000000}"/>
    <cellStyle name="Normal 2 2 2 5" xfId="72" xr:uid="{00000000-0005-0000-0000-00004A000000}"/>
    <cellStyle name="Normal 2 2 2 6" xfId="73" xr:uid="{00000000-0005-0000-0000-00004B000000}"/>
    <cellStyle name="Normal 2 2 20" xfId="74" xr:uid="{00000000-0005-0000-0000-00004C000000}"/>
    <cellStyle name="Normal 2 2 3" xfId="75" xr:uid="{00000000-0005-0000-0000-00004D000000}"/>
    <cellStyle name="Normal 2 2 3 2" xfId="76" xr:uid="{00000000-0005-0000-0000-00004E000000}"/>
    <cellStyle name="Normal 2 2 3 3" xfId="77" xr:uid="{00000000-0005-0000-0000-00004F000000}"/>
    <cellStyle name="Normal 2 2 4" xfId="78" xr:uid="{00000000-0005-0000-0000-000050000000}"/>
    <cellStyle name="Normal 2 2 5" xfId="79" xr:uid="{00000000-0005-0000-0000-000051000000}"/>
    <cellStyle name="Normal 2 2 6" xfId="80" xr:uid="{00000000-0005-0000-0000-000052000000}"/>
    <cellStyle name="Normal 2 21" xfId="81" xr:uid="{00000000-0005-0000-0000-000053000000}"/>
    <cellStyle name="Normal 2 22" xfId="82" xr:uid="{00000000-0005-0000-0000-000054000000}"/>
    <cellStyle name="Normal 2 3" xfId="83" xr:uid="{00000000-0005-0000-0000-000055000000}"/>
    <cellStyle name="Normal 2 3 2" xfId="84" xr:uid="{00000000-0005-0000-0000-000056000000}"/>
    <cellStyle name="Normal 2 3 3" xfId="85" xr:uid="{00000000-0005-0000-0000-000057000000}"/>
    <cellStyle name="Normal 2 4" xfId="86" xr:uid="{00000000-0005-0000-0000-000058000000}"/>
    <cellStyle name="Normal 2 5" xfId="87" xr:uid="{00000000-0005-0000-0000-000059000000}"/>
    <cellStyle name="Normal 2 6" xfId="88" xr:uid="{00000000-0005-0000-0000-00005A000000}"/>
    <cellStyle name="Normal 2 7" xfId="89" xr:uid="{00000000-0005-0000-0000-00005B000000}"/>
    <cellStyle name="Normal 3" xfId="90" xr:uid="{00000000-0005-0000-0000-00005C000000}"/>
    <cellStyle name="Normal 4" xfId="91" xr:uid="{00000000-0005-0000-0000-00005D000000}"/>
    <cellStyle name="Normal 5" xfId="92" xr:uid="{00000000-0005-0000-0000-00005E000000}"/>
    <cellStyle name="Normal 5 2" xfId="93" xr:uid="{00000000-0005-0000-0000-00005F000000}"/>
    <cellStyle name="Normal 5 2 2" xfId="94" xr:uid="{00000000-0005-0000-0000-000060000000}"/>
    <cellStyle name="Normal 5 3" xfId="95" xr:uid="{00000000-0005-0000-0000-000061000000}"/>
    <cellStyle name="Normal 5 4" xfId="96" xr:uid="{00000000-0005-0000-0000-000062000000}"/>
    <cellStyle name="Normal 5 5" xfId="97" xr:uid="{00000000-0005-0000-0000-000063000000}"/>
    <cellStyle name="Normal 6" xfId="98" xr:uid="{00000000-0005-0000-0000-000064000000}"/>
    <cellStyle name="Normal 6 2" xfId="99" xr:uid="{00000000-0005-0000-0000-000065000000}"/>
    <cellStyle name="Normal 6 3" xfId="100" xr:uid="{00000000-0005-0000-0000-000066000000}"/>
    <cellStyle name="Normal 6 4" xfId="101" xr:uid="{00000000-0005-0000-0000-000067000000}"/>
    <cellStyle name="Normal 7" xfId="102" xr:uid="{00000000-0005-0000-0000-000068000000}"/>
    <cellStyle name="Normal 7 2" xfId="103" xr:uid="{00000000-0005-0000-0000-000069000000}"/>
    <cellStyle name="Normal 7 3" xfId="104" xr:uid="{00000000-0005-0000-0000-00006A000000}"/>
    <cellStyle name="Normal 7 4" xfId="105" xr:uid="{00000000-0005-0000-0000-00006B000000}"/>
    <cellStyle name="Normal 8" xfId="106" xr:uid="{00000000-0005-0000-0000-00006C000000}"/>
    <cellStyle name="Normal 8 2" xfId="107" xr:uid="{00000000-0005-0000-0000-00006D000000}"/>
    <cellStyle name="Normal 8 3" xfId="108" xr:uid="{00000000-0005-0000-0000-00006E000000}"/>
    <cellStyle name="Normal 9" xfId="109" xr:uid="{00000000-0005-0000-0000-00006F000000}"/>
    <cellStyle name="Percent 2" xfId="110" xr:uid="{00000000-0005-0000-0000-000070000000}"/>
    <cellStyle name="Percent 2 2" xfId="111" xr:uid="{00000000-0005-0000-0000-000071000000}"/>
    <cellStyle name="Percent 2 3" xfId="112" xr:uid="{00000000-0005-0000-0000-000072000000}"/>
    <cellStyle name="Percent 3" xfId="113" xr:uid="{00000000-0005-0000-0000-000073000000}"/>
    <cellStyle name="Style 1" xfId="114" xr:uid="{00000000-0005-0000-0000-000074000000}"/>
    <cellStyle name="一般_AquaMonsters_order_2_27_june_2010" xfId="115" xr:uid="{00000000-0005-0000-0000-000075000000}"/>
  </cellStyles>
  <dxfs count="1056">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lor rgb="FF3366CC"/>
      </font>
    </dxf>
    <dxf>
      <font>
        <color rgb="FF3366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lor rgb="FF3366CC"/>
      </font>
    </dxf>
    <dxf>
      <font>
        <color rgb="FF3366CC"/>
      </font>
    </dxf>
    <dxf>
      <font>
        <condense val="0"/>
        <extend val="0"/>
        <color rgb="FF9C0006"/>
      </font>
    </dxf>
    <dxf>
      <font>
        <color rgb="FF0000CC"/>
      </font>
    </dxf>
    <dxf>
      <font>
        <color rgb="FF3366CC"/>
      </font>
    </dxf>
    <dxf>
      <font>
        <color rgb="FF3366CC"/>
      </font>
    </dxf>
    <dxf>
      <font>
        <color rgb="FF3366CC"/>
      </font>
    </dxf>
    <dxf>
      <font>
        <condense val="0"/>
        <extend val="0"/>
        <color rgb="FF9C0006"/>
      </font>
    </dxf>
    <dxf>
      <font>
        <color rgb="FF0000CC"/>
      </font>
    </dxf>
    <dxf>
      <font>
        <color rgb="FF3366CC"/>
      </font>
    </dxf>
    <dxf>
      <font>
        <color rgb="FF3366CC"/>
      </font>
    </dxf>
    <dxf>
      <font>
        <color rgb="FF3366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lor rgb="FF3366CC"/>
      </font>
    </dxf>
    <dxf>
      <font>
        <color rgb="FF3366CC"/>
      </font>
    </dxf>
    <dxf>
      <font>
        <color rgb="FF3366CC"/>
      </font>
    </dxf>
    <dxf>
      <font>
        <condense val="0"/>
        <extend val="0"/>
        <color rgb="FF9C0006"/>
      </font>
    </dxf>
    <dxf>
      <font>
        <color rgb="FF0000CC"/>
      </font>
    </dxf>
    <dxf>
      <font>
        <color rgb="FF3366CC"/>
      </font>
    </dxf>
    <dxf>
      <font>
        <color rgb="FF3366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lor rgb="FF3366CC"/>
      </font>
    </dxf>
    <dxf>
      <font>
        <color rgb="FF3366CC"/>
      </font>
    </dxf>
    <dxf>
      <font>
        <color rgb="FF3366CC"/>
      </font>
    </dxf>
    <dxf>
      <font>
        <color rgb="FF3366CC"/>
      </font>
    </dxf>
    <dxf>
      <font>
        <condense val="0"/>
        <extend val="0"/>
        <color rgb="FF9C0006"/>
      </font>
    </dxf>
    <dxf>
      <font>
        <color rgb="FF0000CC"/>
      </font>
    </dxf>
    <dxf>
      <font>
        <color rgb="FF3366CC"/>
      </font>
    </dxf>
    <dxf>
      <font>
        <color rgb="FF3366CC"/>
      </font>
    </dxf>
    <dxf>
      <font>
        <color rgb="FF3366CC"/>
      </font>
    </dxf>
    <dxf>
      <font>
        <condense val="0"/>
        <extend val="0"/>
        <color rgb="FF9C0006"/>
      </font>
    </dxf>
    <dxf>
      <font>
        <color rgb="FF0000CC"/>
      </font>
    </dxf>
    <dxf>
      <font>
        <color rgb="FF3366CC"/>
      </font>
    </dxf>
    <dxf>
      <font>
        <color rgb="FF3366CC"/>
      </font>
    </dxf>
    <dxf>
      <font>
        <color rgb="FF3366CC"/>
      </font>
    </dxf>
    <dxf>
      <font>
        <color rgb="FF3366CC"/>
      </font>
    </dxf>
    <dxf>
      <font>
        <condense val="0"/>
        <extend val="0"/>
        <color rgb="FF9C0006"/>
      </font>
    </dxf>
    <dxf>
      <font>
        <color rgb="FF0000CC"/>
      </font>
    </dxf>
    <dxf>
      <font>
        <color rgb="FF3366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lor rgb="FF3366CC"/>
      </font>
    </dxf>
    <dxf>
      <font>
        <condense val="0"/>
        <extend val="0"/>
        <color rgb="FF9C0006"/>
      </font>
    </dxf>
    <dxf>
      <font>
        <color rgb="FF0000CC"/>
      </font>
    </dxf>
    <dxf>
      <font>
        <color rgb="FF3366CC"/>
      </font>
    </dxf>
    <dxf>
      <font>
        <color rgb="FF3366CC"/>
      </font>
    </dxf>
    <dxf>
      <font>
        <condense val="0"/>
        <extend val="0"/>
        <color rgb="FF9C0006"/>
      </font>
    </dxf>
    <dxf>
      <font>
        <color rgb="FF0000CC"/>
      </font>
    </dxf>
    <dxf>
      <font>
        <color rgb="FF3366CC"/>
      </font>
    </dxf>
    <dxf>
      <font>
        <color rgb="FF3366CC"/>
      </font>
    </dxf>
    <dxf>
      <font>
        <color rgb="FF3366CC"/>
      </font>
    </dxf>
    <dxf>
      <font>
        <condense val="0"/>
        <extend val="0"/>
        <color rgb="FF9C0006"/>
      </font>
    </dxf>
    <dxf>
      <font>
        <color rgb="FF0000CC"/>
      </font>
    </dxf>
    <dxf>
      <font>
        <color rgb="FF3366CC"/>
      </font>
    </dxf>
    <dxf>
      <font>
        <color rgb="FF3366CC"/>
      </font>
    </dxf>
    <dxf>
      <font>
        <color rgb="FF3366CC"/>
      </font>
    </dxf>
    <dxf>
      <font>
        <condense val="0"/>
        <extend val="0"/>
        <color rgb="FF9C0006"/>
      </font>
    </dxf>
    <dxf>
      <font>
        <color rgb="FF0000CC"/>
      </font>
    </dxf>
    <dxf>
      <font>
        <color rgb="FF3366CC"/>
      </font>
    </dxf>
    <dxf>
      <font>
        <color rgb="FF3366CC"/>
      </font>
    </dxf>
    <dxf>
      <font>
        <color rgb="FF3366CC"/>
      </font>
    </dxf>
    <dxf>
      <font>
        <condense val="0"/>
        <extend val="0"/>
        <color rgb="FF9C0006"/>
      </font>
    </dxf>
    <dxf>
      <font>
        <color rgb="FF0000CC"/>
      </font>
    </dxf>
    <dxf>
      <font>
        <color rgb="FF3366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lor rgb="FF3366CC"/>
      </font>
    </dxf>
    <dxf>
      <font>
        <condense val="0"/>
        <extend val="0"/>
        <color rgb="FF9C0006"/>
      </font>
    </dxf>
    <dxf>
      <font>
        <color rgb="FF0000CC"/>
      </font>
    </dxf>
    <dxf>
      <font>
        <color rgb="FF3366CC"/>
      </font>
    </dxf>
    <dxf>
      <font>
        <color rgb="FF3366CC"/>
      </font>
    </dxf>
    <dxf>
      <font>
        <condense val="0"/>
        <extend val="0"/>
        <color rgb="FF9C0006"/>
      </font>
    </dxf>
    <dxf>
      <font>
        <color rgb="FF0000CC"/>
      </font>
    </dxf>
    <dxf>
      <font>
        <color rgb="FF3366CC"/>
      </font>
    </dxf>
    <dxf>
      <font>
        <color rgb="FF3366CC"/>
      </font>
    </dxf>
    <dxf>
      <font>
        <color rgb="FF3366CC"/>
      </font>
    </dxf>
    <dxf>
      <font>
        <condense val="0"/>
        <extend val="0"/>
        <color rgb="FF9C0006"/>
      </font>
    </dxf>
    <dxf>
      <font>
        <color rgb="FF0000CC"/>
      </font>
    </dxf>
    <dxf>
      <font>
        <color rgb="FF3366CC"/>
      </font>
    </dxf>
    <dxf>
      <font>
        <color rgb="FF3366CC"/>
      </font>
    </dxf>
    <dxf>
      <font>
        <color rgb="FF3366CC"/>
      </font>
    </dxf>
    <dxf>
      <font>
        <condense val="0"/>
        <extend val="0"/>
        <color rgb="FF9C0006"/>
      </font>
    </dxf>
    <dxf>
      <font>
        <color rgb="FF0000CC"/>
      </font>
    </dxf>
    <dxf>
      <font>
        <color rgb="FF3366CC"/>
      </font>
    </dxf>
    <dxf>
      <font>
        <color rgb="FF3366CC"/>
      </font>
    </dxf>
    <dxf>
      <font>
        <color rgb="FF3366CC"/>
      </font>
    </dxf>
    <dxf>
      <font>
        <condense val="0"/>
        <extend val="0"/>
        <color rgb="FF9C0006"/>
      </font>
    </dxf>
    <dxf>
      <font>
        <color rgb="FF0000CC"/>
      </font>
    </dxf>
    <dxf>
      <font>
        <color rgb="FF3366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lor rgb="FF3366CC"/>
      </font>
    </dxf>
    <dxf>
      <font>
        <condense val="0"/>
        <extend val="0"/>
        <color rgb="FF9C0006"/>
      </font>
    </dxf>
    <dxf>
      <font>
        <color rgb="FF0000CC"/>
      </font>
    </dxf>
    <dxf>
      <font>
        <color rgb="FF3366CC"/>
      </font>
    </dxf>
    <dxf>
      <font>
        <color rgb="FF3366CC"/>
      </font>
    </dxf>
    <dxf>
      <font>
        <condense val="0"/>
        <extend val="0"/>
        <color rgb="FF9C0006"/>
      </font>
    </dxf>
    <dxf>
      <font>
        <color rgb="FF0000CC"/>
      </font>
    </dxf>
    <dxf>
      <font>
        <color rgb="FF3366CC"/>
      </font>
    </dxf>
    <dxf>
      <font>
        <color rgb="FF3366CC"/>
      </font>
    </dxf>
    <dxf>
      <font>
        <color rgb="FF3366CC"/>
      </font>
    </dxf>
    <dxf>
      <font>
        <condense val="0"/>
        <extend val="0"/>
        <color rgb="FF9C0006"/>
      </font>
    </dxf>
    <dxf>
      <font>
        <color rgb="FF0000CC"/>
      </font>
    </dxf>
    <dxf>
      <font>
        <color rgb="FF3366CC"/>
      </font>
    </dxf>
    <dxf>
      <font>
        <color rgb="FF3366CC"/>
      </font>
    </dxf>
    <dxf>
      <font>
        <color rgb="FF3366CC"/>
      </font>
    </dxf>
    <dxf>
      <font>
        <condense val="0"/>
        <extend val="0"/>
        <color rgb="FF9C0006"/>
      </font>
    </dxf>
    <dxf>
      <font>
        <color rgb="FF0000CC"/>
      </font>
    </dxf>
    <dxf>
      <font>
        <color rgb="FF3366CC"/>
      </font>
    </dxf>
    <dxf>
      <font>
        <color rgb="FF3366CC"/>
      </font>
    </dxf>
    <dxf>
      <font>
        <color rgb="FF3366CC"/>
      </font>
    </dxf>
    <dxf>
      <font>
        <condense val="0"/>
        <extend val="0"/>
        <color rgb="FF9C0006"/>
      </font>
    </dxf>
    <dxf>
      <font>
        <color rgb="FF0000CC"/>
      </font>
    </dxf>
    <dxf>
      <font>
        <color rgb="FF3366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lor rgb="FF3366CC"/>
      </font>
    </dxf>
    <dxf>
      <font>
        <condense val="0"/>
        <extend val="0"/>
        <color rgb="FF9C0006"/>
      </font>
    </dxf>
    <dxf>
      <font>
        <color rgb="FF0000CC"/>
      </font>
    </dxf>
    <dxf>
      <font>
        <color rgb="FF3366CC"/>
      </font>
    </dxf>
    <dxf>
      <font>
        <color rgb="FF3366CC"/>
      </font>
    </dxf>
    <dxf>
      <font>
        <condense val="0"/>
        <extend val="0"/>
        <color rgb="FF9C0006"/>
      </font>
    </dxf>
    <dxf>
      <font>
        <color rgb="FF0000CC"/>
      </font>
    </dxf>
    <dxf>
      <font>
        <color rgb="FF3366CC"/>
      </font>
    </dxf>
    <dxf>
      <font>
        <color rgb="FF3366CC"/>
      </font>
    </dxf>
    <dxf>
      <font>
        <color rgb="FF3366CC"/>
      </font>
    </dxf>
    <dxf>
      <font>
        <condense val="0"/>
        <extend val="0"/>
        <color rgb="FF9C0006"/>
      </font>
    </dxf>
    <dxf>
      <font>
        <color rgb="FF0000CC"/>
      </font>
    </dxf>
    <dxf>
      <font>
        <color rgb="FF3366CC"/>
      </font>
    </dxf>
    <dxf>
      <font>
        <color rgb="FF3366CC"/>
      </font>
    </dxf>
    <dxf>
      <font>
        <color rgb="FF3366CC"/>
      </font>
    </dxf>
    <dxf>
      <font>
        <condense val="0"/>
        <extend val="0"/>
        <color rgb="FF9C0006"/>
      </font>
    </dxf>
    <dxf>
      <font>
        <color rgb="FF0000CC"/>
      </font>
    </dxf>
    <dxf>
      <font>
        <color rgb="FF3366CC"/>
      </font>
    </dxf>
    <dxf>
      <font>
        <color rgb="FF3366CC"/>
      </font>
    </dxf>
    <dxf>
      <font>
        <condense val="0"/>
        <extend val="0"/>
        <color rgb="FF9C0006"/>
      </font>
    </dxf>
    <dxf>
      <font>
        <color rgb="FF0000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lor rgb="FF3366CC"/>
      </font>
    </dxf>
    <dxf>
      <font>
        <color rgb="FF3366CC"/>
      </font>
    </dxf>
    <dxf>
      <font>
        <color rgb="FF3366CC"/>
      </font>
    </dxf>
    <dxf>
      <font>
        <color rgb="FF3366CC"/>
      </font>
    </dxf>
    <dxf>
      <font>
        <color rgb="FF3366CC"/>
      </font>
    </dxf>
    <dxf>
      <font>
        <color rgb="FF3366CC"/>
      </font>
    </dxf>
    <dxf>
      <font>
        <condense val="0"/>
        <extend val="0"/>
        <color rgb="FF9C0006"/>
      </font>
    </dxf>
    <dxf>
      <font>
        <color rgb="FF0000CC"/>
      </font>
    </dxf>
    <dxf>
      <font>
        <color rgb="FF3366CC"/>
      </font>
    </dxf>
    <dxf>
      <font>
        <color rgb="FF3366CC"/>
      </font>
    </dxf>
    <dxf>
      <font>
        <color rgb="FF3366CC"/>
      </font>
    </dxf>
    <dxf>
      <font>
        <condense val="0"/>
        <extend val="0"/>
        <color rgb="FF9C0006"/>
      </font>
    </dxf>
    <dxf>
      <font>
        <color rgb="FF0000CC"/>
      </font>
    </dxf>
    <dxf>
      <font>
        <color rgb="FF3366CC"/>
      </font>
    </dxf>
    <dxf>
      <font>
        <color rgb="FF3366CC"/>
      </font>
    </dxf>
    <dxf>
      <font>
        <condense val="0"/>
        <extend val="0"/>
        <color rgb="FF9C0006"/>
      </font>
    </dxf>
    <dxf>
      <font>
        <color rgb="FF0000CC"/>
      </font>
    </dxf>
    <dxf>
      <font>
        <color rgb="FF3366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lor rgb="FF3366CC"/>
      </font>
    </dxf>
    <dxf>
      <font>
        <condense val="0"/>
        <extend val="0"/>
        <color rgb="FF9C0006"/>
      </font>
    </dxf>
    <dxf>
      <font>
        <color rgb="FF0000CC"/>
      </font>
    </dxf>
    <dxf>
      <font>
        <color rgb="FF3366CC"/>
      </font>
    </dxf>
    <dxf>
      <font>
        <color rgb="FF3366CC"/>
      </font>
    </dxf>
    <dxf>
      <font>
        <condense val="0"/>
        <extend val="0"/>
        <color rgb="FF9C0006"/>
      </font>
    </dxf>
    <dxf>
      <font>
        <color rgb="FF0000CC"/>
      </font>
    </dxf>
    <dxf>
      <font>
        <color rgb="FF3366CC"/>
      </font>
    </dxf>
    <dxf>
      <font>
        <color rgb="FF3366CC"/>
      </font>
    </dxf>
    <dxf>
      <font>
        <color rgb="FF3366CC"/>
      </font>
    </dxf>
    <dxf>
      <font>
        <condense val="0"/>
        <extend val="0"/>
        <color rgb="FF9C0006"/>
      </font>
    </dxf>
    <dxf>
      <font>
        <color rgb="FF0000CC"/>
      </font>
    </dxf>
    <dxf>
      <font>
        <color rgb="FF3366CC"/>
      </font>
    </dxf>
    <dxf>
      <font>
        <color rgb="FF3366CC"/>
      </font>
    </dxf>
    <dxf>
      <font>
        <color rgb="FF3366CC"/>
      </font>
    </dxf>
    <dxf>
      <font>
        <condense val="0"/>
        <extend val="0"/>
        <color rgb="FF9C0006"/>
      </font>
    </dxf>
    <dxf>
      <font>
        <color rgb="FF0000CC"/>
      </font>
    </dxf>
    <dxf>
      <font>
        <color rgb="FF3366CC"/>
      </font>
    </dxf>
    <dxf>
      <font>
        <color rgb="FF3366CC"/>
      </font>
    </dxf>
    <dxf>
      <font>
        <color rgb="FF3366CC"/>
      </font>
    </dxf>
    <dxf>
      <font>
        <condense val="0"/>
        <extend val="0"/>
        <color rgb="FF9C0006"/>
      </font>
    </dxf>
    <dxf>
      <font>
        <color rgb="FF0000CC"/>
      </font>
    </dxf>
    <dxf>
      <font>
        <color rgb="FF3366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lor rgb="FF3366CC"/>
      </font>
    </dxf>
    <dxf>
      <font>
        <condense val="0"/>
        <extend val="0"/>
        <color rgb="FF9C0006"/>
      </font>
    </dxf>
    <dxf>
      <font>
        <color rgb="FF0000CC"/>
      </font>
    </dxf>
    <dxf>
      <font>
        <color rgb="FF3366CC"/>
      </font>
    </dxf>
    <dxf>
      <font>
        <color rgb="FF3366CC"/>
      </font>
    </dxf>
    <dxf>
      <font>
        <condense val="0"/>
        <extend val="0"/>
        <color rgb="FF9C0006"/>
      </font>
    </dxf>
    <dxf>
      <font>
        <color rgb="FF0000CC"/>
      </font>
    </dxf>
    <dxf>
      <font>
        <color rgb="FF3366CC"/>
      </font>
    </dxf>
    <dxf>
      <font>
        <color rgb="FF3366CC"/>
      </font>
    </dxf>
    <dxf>
      <font>
        <color rgb="FF3366CC"/>
      </font>
    </dxf>
    <dxf>
      <font>
        <condense val="0"/>
        <extend val="0"/>
        <color rgb="FF9C0006"/>
      </font>
    </dxf>
    <dxf>
      <font>
        <color rgb="FF0000CC"/>
      </font>
    </dxf>
    <dxf>
      <font>
        <color rgb="FF3366CC"/>
      </font>
    </dxf>
    <dxf>
      <font>
        <color rgb="FF3366CC"/>
      </font>
    </dxf>
    <dxf>
      <font>
        <color rgb="FF3366CC"/>
      </font>
    </dxf>
    <dxf>
      <font>
        <condense val="0"/>
        <extend val="0"/>
        <color rgb="FF9C0006"/>
      </font>
    </dxf>
    <dxf>
      <font>
        <color rgb="FF0000CC"/>
      </font>
    </dxf>
    <dxf>
      <font>
        <color rgb="FF3366CC"/>
      </font>
    </dxf>
    <dxf>
      <font>
        <color rgb="FF3366CC"/>
      </font>
    </dxf>
    <dxf>
      <font>
        <color rgb="FF3366CC"/>
      </font>
    </dxf>
    <dxf>
      <font>
        <condense val="0"/>
        <extend val="0"/>
        <color rgb="FF9C0006"/>
      </font>
    </dxf>
    <dxf>
      <font>
        <color rgb="FF0000CC"/>
      </font>
    </dxf>
    <dxf>
      <font>
        <color rgb="FF3366CC"/>
      </font>
    </dxf>
    <dxf>
      <font>
        <color rgb="FF3366CC"/>
      </font>
    </dxf>
    <dxf>
      <font>
        <condense val="0"/>
        <extend val="0"/>
        <color rgb="FF9C0006"/>
      </font>
    </dxf>
    <dxf>
      <font>
        <color rgb="FF0000CC"/>
      </font>
    </dxf>
    <dxf>
      <font>
        <color rgb="FF3366CC"/>
      </font>
    </dxf>
    <dxf>
      <font>
        <color rgb="FF3366CC"/>
      </font>
    </dxf>
    <dxf>
      <font>
        <condense val="0"/>
        <extend val="0"/>
        <color rgb="FF9C0006"/>
      </font>
    </dxf>
    <dxf>
      <font>
        <color rgb="FF0000CC"/>
      </font>
    </dxf>
    <dxf>
      <font>
        <color rgb="FF3366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lor rgb="FF3366CC"/>
      </font>
    </dxf>
    <dxf>
      <font>
        <condense val="0"/>
        <extend val="0"/>
        <color rgb="FF9C0006"/>
      </font>
    </dxf>
    <dxf>
      <font>
        <color rgb="FF0000CC"/>
      </font>
    </dxf>
    <dxf>
      <font>
        <color rgb="FF3366CC"/>
      </font>
    </dxf>
    <dxf>
      <font>
        <color rgb="FF3366CC"/>
      </font>
    </dxf>
    <dxf>
      <font>
        <condense val="0"/>
        <extend val="0"/>
        <color rgb="FF9C0006"/>
      </font>
    </dxf>
    <dxf>
      <font>
        <color rgb="FF0000CC"/>
      </font>
    </dxf>
    <dxf>
      <font>
        <color rgb="FF3366CC"/>
      </font>
    </dxf>
    <dxf>
      <font>
        <color rgb="FF3366CC"/>
      </font>
    </dxf>
    <dxf>
      <font>
        <color rgb="FF3366CC"/>
      </font>
    </dxf>
    <dxf>
      <font>
        <condense val="0"/>
        <extend val="0"/>
        <color rgb="FF9C0006"/>
      </font>
    </dxf>
    <dxf>
      <font>
        <color rgb="FF0000CC"/>
      </font>
    </dxf>
    <dxf>
      <font>
        <color rgb="FF3366CC"/>
      </font>
    </dxf>
    <dxf>
      <font>
        <color rgb="FF3366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lor rgb="FF3366CC"/>
      </font>
    </dxf>
    <dxf>
      <font>
        <color rgb="FF3366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ndense val="0"/>
        <extend val="0"/>
        <color rgb="FF9C0006"/>
      </font>
    </dxf>
    <dxf>
      <font>
        <color rgb="FF0000CC"/>
      </font>
    </dxf>
    <dxf>
      <font>
        <color rgb="FF3366CC"/>
      </font>
    </dxf>
    <dxf>
      <font>
        <color rgb="FF3366CC"/>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hyperlink" Target="http://www.archer-fish.ru/" TargetMode="External"/></Relationships>
</file>

<file path=xl/drawings/_rels/drawing2.xml.rels><?xml version="1.0" encoding="UTF-8" standalone="yes"?>
<Relationships xmlns="http://schemas.openxmlformats.org/package/2006/relationships"><Relationship Id="rId117" Type="http://schemas.openxmlformats.org/officeDocument/2006/relationships/image" Target="../media/image116.jpeg"/><Relationship Id="rId21" Type="http://schemas.openxmlformats.org/officeDocument/2006/relationships/image" Target="../media/image20.jpeg"/><Relationship Id="rId42" Type="http://schemas.openxmlformats.org/officeDocument/2006/relationships/image" Target="../media/image41.jpeg"/><Relationship Id="rId63" Type="http://schemas.openxmlformats.org/officeDocument/2006/relationships/image" Target="../media/image62.jpeg"/><Relationship Id="rId84" Type="http://schemas.openxmlformats.org/officeDocument/2006/relationships/image" Target="../media/image83.jpeg"/><Relationship Id="rId138" Type="http://schemas.openxmlformats.org/officeDocument/2006/relationships/image" Target="../media/image137.jpeg"/><Relationship Id="rId159" Type="http://schemas.openxmlformats.org/officeDocument/2006/relationships/image" Target="../media/image158.jpeg"/><Relationship Id="rId170" Type="http://schemas.openxmlformats.org/officeDocument/2006/relationships/image" Target="../media/image169.jpeg"/><Relationship Id="rId107" Type="http://schemas.openxmlformats.org/officeDocument/2006/relationships/image" Target="../media/image106.jpeg"/><Relationship Id="rId11" Type="http://schemas.openxmlformats.org/officeDocument/2006/relationships/image" Target="../media/image10.jpg"/><Relationship Id="rId32" Type="http://schemas.openxmlformats.org/officeDocument/2006/relationships/image" Target="../media/image31.jpeg"/><Relationship Id="rId53" Type="http://schemas.openxmlformats.org/officeDocument/2006/relationships/image" Target="../media/image52.jpeg"/><Relationship Id="rId74" Type="http://schemas.openxmlformats.org/officeDocument/2006/relationships/image" Target="../media/image73.jpeg"/><Relationship Id="rId128" Type="http://schemas.openxmlformats.org/officeDocument/2006/relationships/image" Target="../media/image127.jpeg"/><Relationship Id="rId149" Type="http://schemas.openxmlformats.org/officeDocument/2006/relationships/image" Target="../media/image148.jpeg"/><Relationship Id="rId5" Type="http://schemas.openxmlformats.org/officeDocument/2006/relationships/image" Target="../media/image4.jpeg"/><Relationship Id="rId95" Type="http://schemas.openxmlformats.org/officeDocument/2006/relationships/image" Target="../media/image94.jpeg"/><Relationship Id="rId160" Type="http://schemas.openxmlformats.org/officeDocument/2006/relationships/image" Target="../media/image159.jpeg"/><Relationship Id="rId22" Type="http://schemas.openxmlformats.org/officeDocument/2006/relationships/image" Target="../media/image21.jpeg"/><Relationship Id="rId43" Type="http://schemas.openxmlformats.org/officeDocument/2006/relationships/image" Target="../media/image42.jpeg"/><Relationship Id="rId64" Type="http://schemas.openxmlformats.org/officeDocument/2006/relationships/image" Target="../media/image63.jpeg"/><Relationship Id="rId118" Type="http://schemas.openxmlformats.org/officeDocument/2006/relationships/image" Target="../media/image117.jpeg"/><Relationship Id="rId139" Type="http://schemas.openxmlformats.org/officeDocument/2006/relationships/image" Target="../media/image138.jpeg"/><Relationship Id="rId85" Type="http://schemas.openxmlformats.org/officeDocument/2006/relationships/image" Target="../media/image84.jpeg"/><Relationship Id="rId150" Type="http://schemas.openxmlformats.org/officeDocument/2006/relationships/image" Target="../media/image149.jpeg"/><Relationship Id="rId171" Type="http://schemas.openxmlformats.org/officeDocument/2006/relationships/image" Target="../media/image170.jpeg"/><Relationship Id="rId12" Type="http://schemas.openxmlformats.org/officeDocument/2006/relationships/image" Target="../media/image11.jpg"/><Relationship Id="rId33" Type="http://schemas.openxmlformats.org/officeDocument/2006/relationships/image" Target="../media/image32.jpeg"/><Relationship Id="rId108" Type="http://schemas.openxmlformats.org/officeDocument/2006/relationships/image" Target="../media/image107.jpeg"/><Relationship Id="rId129" Type="http://schemas.openxmlformats.org/officeDocument/2006/relationships/image" Target="../media/image128.jpeg"/><Relationship Id="rId54" Type="http://schemas.openxmlformats.org/officeDocument/2006/relationships/image" Target="../media/image53.jpeg"/><Relationship Id="rId75" Type="http://schemas.openxmlformats.org/officeDocument/2006/relationships/image" Target="../media/image74.jpeg"/><Relationship Id="rId96" Type="http://schemas.openxmlformats.org/officeDocument/2006/relationships/image" Target="../media/image95.jpeg"/><Relationship Id="rId140" Type="http://schemas.openxmlformats.org/officeDocument/2006/relationships/image" Target="../media/image139.jpeg"/><Relationship Id="rId161" Type="http://schemas.openxmlformats.org/officeDocument/2006/relationships/image" Target="../media/image160.jpeg"/><Relationship Id="rId6" Type="http://schemas.openxmlformats.org/officeDocument/2006/relationships/image" Target="../media/image5.jpg"/><Relationship Id="rId23" Type="http://schemas.openxmlformats.org/officeDocument/2006/relationships/image" Target="../media/image22.jpeg"/><Relationship Id="rId28" Type="http://schemas.openxmlformats.org/officeDocument/2006/relationships/image" Target="../media/image27.jpeg"/><Relationship Id="rId49" Type="http://schemas.openxmlformats.org/officeDocument/2006/relationships/image" Target="../media/image48.jpeg"/><Relationship Id="rId114" Type="http://schemas.openxmlformats.org/officeDocument/2006/relationships/image" Target="../media/image113.jpeg"/><Relationship Id="rId119" Type="http://schemas.openxmlformats.org/officeDocument/2006/relationships/image" Target="../media/image118.jpeg"/><Relationship Id="rId44" Type="http://schemas.openxmlformats.org/officeDocument/2006/relationships/image" Target="../media/image43.jpeg"/><Relationship Id="rId60" Type="http://schemas.openxmlformats.org/officeDocument/2006/relationships/image" Target="../media/image59.jpeg"/><Relationship Id="rId65" Type="http://schemas.openxmlformats.org/officeDocument/2006/relationships/image" Target="../media/image64.jpeg"/><Relationship Id="rId81" Type="http://schemas.openxmlformats.org/officeDocument/2006/relationships/image" Target="../media/image80.jpeg"/><Relationship Id="rId86" Type="http://schemas.openxmlformats.org/officeDocument/2006/relationships/image" Target="../media/image85.jpeg"/><Relationship Id="rId130" Type="http://schemas.openxmlformats.org/officeDocument/2006/relationships/image" Target="../media/image129.jpeg"/><Relationship Id="rId135" Type="http://schemas.openxmlformats.org/officeDocument/2006/relationships/image" Target="../media/image134.jpeg"/><Relationship Id="rId151" Type="http://schemas.openxmlformats.org/officeDocument/2006/relationships/image" Target="../media/image150.jpeg"/><Relationship Id="rId156" Type="http://schemas.openxmlformats.org/officeDocument/2006/relationships/image" Target="../media/image155.jpeg"/><Relationship Id="rId177" Type="http://schemas.openxmlformats.org/officeDocument/2006/relationships/image" Target="../media/image176.jpeg"/><Relationship Id="rId172" Type="http://schemas.openxmlformats.org/officeDocument/2006/relationships/image" Target="../media/image171.jpeg"/><Relationship Id="rId13" Type="http://schemas.openxmlformats.org/officeDocument/2006/relationships/image" Target="../media/image12.jpeg"/><Relationship Id="rId18" Type="http://schemas.openxmlformats.org/officeDocument/2006/relationships/image" Target="../media/image17.jpeg"/><Relationship Id="rId39" Type="http://schemas.openxmlformats.org/officeDocument/2006/relationships/image" Target="../media/image38.jpeg"/><Relationship Id="rId109" Type="http://schemas.openxmlformats.org/officeDocument/2006/relationships/image" Target="../media/image108.jpeg"/><Relationship Id="rId34" Type="http://schemas.openxmlformats.org/officeDocument/2006/relationships/image" Target="../media/image33.jpeg"/><Relationship Id="rId50" Type="http://schemas.openxmlformats.org/officeDocument/2006/relationships/image" Target="../media/image49.jpeg"/><Relationship Id="rId55" Type="http://schemas.openxmlformats.org/officeDocument/2006/relationships/image" Target="../media/image54.jpeg"/><Relationship Id="rId76" Type="http://schemas.openxmlformats.org/officeDocument/2006/relationships/image" Target="../media/image75.jpeg"/><Relationship Id="rId97" Type="http://schemas.openxmlformats.org/officeDocument/2006/relationships/image" Target="../media/image96.jpeg"/><Relationship Id="rId104" Type="http://schemas.openxmlformats.org/officeDocument/2006/relationships/image" Target="../media/image103.jpeg"/><Relationship Id="rId120" Type="http://schemas.openxmlformats.org/officeDocument/2006/relationships/image" Target="../media/image119.jpeg"/><Relationship Id="rId125" Type="http://schemas.openxmlformats.org/officeDocument/2006/relationships/image" Target="../media/image124.jpeg"/><Relationship Id="rId141" Type="http://schemas.openxmlformats.org/officeDocument/2006/relationships/image" Target="../media/image140.jpeg"/><Relationship Id="rId146" Type="http://schemas.openxmlformats.org/officeDocument/2006/relationships/image" Target="../media/image145.jpeg"/><Relationship Id="rId167" Type="http://schemas.openxmlformats.org/officeDocument/2006/relationships/image" Target="../media/image166.jpeg"/><Relationship Id="rId7" Type="http://schemas.openxmlformats.org/officeDocument/2006/relationships/image" Target="../media/image6.jpeg"/><Relationship Id="rId71" Type="http://schemas.openxmlformats.org/officeDocument/2006/relationships/image" Target="../media/image70.jpeg"/><Relationship Id="rId92" Type="http://schemas.openxmlformats.org/officeDocument/2006/relationships/image" Target="../media/image91.jpeg"/><Relationship Id="rId162" Type="http://schemas.openxmlformats.org/officeDocument/2006/relationships/image" Target="../media/image161.jpeg"/><Relationship Id="rId2" Type="http://schemas.openxmlformats.org/officeDocument/2006/relationships/image" Target="../media/image2.jpeg"/><Relationship Id="rId29" Type="http://schemas.openxmlformats.org/officeDocument/2006/relationships/image" Target="../media/image28.jpeg"/><Relationship Id="rId24" Type="http://schemas.openxmlformats.org/officeDocument/2006/relationships/image" Target="../media/image23.jpeg"/><Relationship Id="rId40" Type="http://schemas.openxmlformats.org/officeDocument/2006/relationships/image" Target="../media/image39.jpeg"/><Relationship Id="rId45" Type="http://schemas.openxmlformats.org/officeDocument/2006/relationships/image" Target="../media/image44.jpeg"/><Relationship Id="rId66" Type="http://schemas.openxmlformats.org/officeDocument/2006/relationships/image" Target="../media/image65.jpeg"/><Relationship Id="rId87" Type="http://schemas.openxmlformats.org/officeDocument/2006/relationships/image" Target="../media/image86.jpeg"/><Relationship Id="rId110" Type="http://schemas.openxmlformats.org/officeDocument/2006/relationships/image" Target="../media/image109.jpeg"/><Relationship Id="rId115" Type="http://schemas.openxmlformats.org/officeDocument/2006/relationships/image" Target="../media/image114.jpeg"/><Relationship Id="rId131" Type="http://schemas.openxmlformats.org/officeDocument/2006/relationships/image" Target="../media/image130.jpeg"/><Relationship Id="rId136" Type="http://schemas.openxmlformats.org/officeDocument/2006/relationships/image" Target="../media/image135.jpeg"/><Relationship Id="rId157" Type="http://schemas.openxmlformats.org/officeDocument/2006/relationships/image" Target="../media/image156.jpeg"/><Relationship Id="rId178" Type="http://schemas.openxmlformats.org/officeDocument/2006/relationships/image" Target="../media/image177.jpeg"/><Relationship Id="rId61" Type="http://schemas.openxmlformats.org/officeDocument/2006/relationships/image" Target="../media/image60.jpeg"/><Relationship Id="rId82" Type="http://schemas.openxmlformats.org/officeDocument/2006/relationships/image" Target="../media/image81.jpeg"/><Relationship Id="rId152" Type="http://schemas.openxmlformats.org/officeDocument/2006/relationships/image" Target="../media/image151.jpeg"/><Relationship Id="rId173" Type="http://schemas.openxmlformats.org/officeDocument/2006/relationships/image" Target="../media/image172.jpeg"/><Relationship Id="rId19" Type="http://schemas.openxmlformats.org/officeDocument/2006/relationships/image" Target="../media/image18.jpeg"/><Relationship Id="rId14" Type="http://schemas.openxmlformats.org/officeDocument/2006/relationships/image" Target="../media/image13.jpeg"/><Relationship Id="rId30" Type="http://schemas.openxmlformats.org/officeDocument/2006/relationships/image" Target="../media/image29.jpeg"/><Relationship Id="rId35" Type="http://schemas.openxmlformats.org/officeDocument/2006/relationships/image" Target="../media/image34.jpeg"/><Relationship Id="rId56" Type="http://schemas.openxmlformats.org/officeDocument/2006/relationships/image" Target="../media/image55.jpeg"/><Relationship Id="rId77" Type="http://schemas.openxmlformats.org/officeDocument/2006/relationships/image" Target="../media/image76.jpeg"/><Relationship Id="rId100" Type="http://schemas.openxmlformats.org/officeDocument/2006/relationships/image" Target="../media/image99.jpeg"/><Relationship Id="rId105" Type="http://schemas.openxmlformats.org/officeDocument/2006/relationships/image" Target="../media/image104.jpeg"/><Relationship Id="rId126" Type="http://schemas.openxmlformats.org/officeDocument/2006/relationships/image" Target="../media/image125.jpeg"/><Relationship Id="rId147" Type="http://schemas.openxmlformats.org/officeDocument/2006/relationships/image" Target="../media/image146.jpeg"/><Relationship Id="rId168" Type="http://schemas.openxmlformats.org/officeDocument/2006/relationships/image" Target="../media/image167.jpeg"/><Relationship Id="rId8" Type="http://schemas.openxmlformats.org/officeDocument/2006/relationships/image" Target="../media/image7.jpeg"/><Relationship Id="rId51" Type="http://schemas.openxmlformats.org/officeDocument/2006/relationships/image" Target="../media/image50.jpeg"/><Relationship Id="rId72" Type="http://schemas.openxmlformats.org/officeDocument/2006/relationships/image" Target="../media/image71.jpeg"/><Relationship Id="rId93" Type="http://schemas.openxmlformats.org/officeDocument/2006/relationships/image" Target="../media/image92.jpeg"/><Relationship Id="rId98" Type="http://schemas.openxmlformats.org/officeDocument/2006/relationships/image" Target="../media/image97.jpeg"/><Relationship Id="rId121" Type="http://schemas.openxmlformats.org/officeDocument/2006/relationships/image" Target="../media/image120.jpeg"/><Relationship Id="rId142" Type="http://schemas.openxmlformats.org/officeDocument/2006/relationships/image" Target="../media/image141.jpeg"/><Relationship Id="rId163" Type="http://schemas.openxmlformats.org/officeDocument/2006/relationships/image" Target="../media/image162.jpeg"/><Relationship Id="rId3" Type="http://schemas.openxmlformats.org/officeDocument/2006/relationships/hyperlink" Target="http://www.archer-fish.ru/" TargetMode="External"/><Relationship Id="rId25" Type="http://schemas.openxmlformats.org/officeDocument/2006/relationships/image" Target="../media/image24.jpeg"/><Relationship Id="rId46" Type="http://schemas.openxmlformats.org/officeDocument/2006/relationships/image" Target="../media/image45.jpeg"/><Relationship Id="rId67" Type="http://schemas.openxmlformats.org/officeDocument/2006/relationships/image" Target="../media/image66.jpeg"/><Relationship Id="rId116" Type="http://schemas.openxmlformats.org/officeDocument/2006/relationships/image" Target="../media/image115.jpeg"/><Relationship Id="rId137" Type="http://schemas.openxmlformats.org/officeDocument/2006/relationships/image" Target="../media/image136.jpeg"/><Relationship Id="rId158" Type="http://schemas.openxmlformats.org/officeDocument/2006/relationships/image" Target="../media/image157.jpeg"/><Relationship Id="rId20" Type="http://schemas.openxmlformats.org/officeDocument/2006/relationships/image" Target="../media/image19.jpeg"/><Relationship Id="rId41" Type="http://schemas.openxmlformats.org/officeDocument/2006/relationships/image" Target="../media/image40.jpeg"/><Relationship Id="rId62" Type="http://schemas.openxmlformats.org/officeDocument/2006/relationships/image" Target="../media/image61.jpeg"/><Relationship Id="rId83" Type="http://schemas.openxmlformats.org/officeDocument/2006/relationships/image" Target="../media/image82.jpeg"/><Relationship Id="rId88" Type="http://schemas.openxmlformats.org/officeDocument/2006/relationships/image" Target="../media/image87.jpeg"/><Relationship Id="rId111" Type="http://schemas.openxmlformats.org/officeDocument/2006/relationships/image" Target="../media/image110.jpeg"/><Relationship Id="rId132" Type="http://schemas.openxmlformats.org/officeDocument/2006/relationships/image" Target="../media/image131.jpeg"/><Relationship Id="rId153" Type="http://schemas.openxmlformats.org/officeDocument/2006/relationships/image" Target="../media/image152.jpeg"/><Relationship Id="rId174" Type="http://schemas.openxmlformats.org/officeDocument/2006/relationships/image" Target="../media/image173.jpeg"/><Relationship Id="rId179" Type="http://schemas.openxmlformats.org/officeDocument/2006/relationships/image" Target="../media/image178.jpeg"/><Relationship Id="rId15" Type="http://schemas.openxmlformats.org/officeDocument/2006/relationships/image" Target="../media/image14.jpeg"/><Relationship Id="rId36" Type="http://schemas.openxmlformats.org/officeDocument/2006/relationships/image" Target="../media/image35.jpeg"/><Relationship Id="rId57" Type="http://schemas.openxmlformats.org/officeDocument/2006/relationships/image" Target="../media/image56.jpeg"/><Relationship Id="rId106" Type="http://schemas.openxmlformats.org/officeDocument/2006/relationships/image" Target="../media/image105.jpeg"/><Relationship Id="rId127" Type="http://schemas.openxmlformats.org/officeDocument/2006/relationships/image" Target="../media/image126.jpeg"/><Relationship Id="rId10" Type="http://schemas.openxmlformats.org/officeDocument/2006/relationships/image" Target="../media/image9.jpeg"/><Relationship Id="rId31" Type="http://schemas.openxmlformats.org/officeDocument/2006/relationships/image" Target="../media/image30.jpeg"/><Relationship Id="rId52" Type="http://schemas.openxmlformats.org/officeDocument/2006/relationships/image" Target="../media/image51.jpeg"/><Relationship Id="rId73" Type="http://schemas.openxmlformats.org/officeDocument/2006/relationships/image" Target="../media/image72.jpeg"/><Relationship Id="rId78" Type="http://schemas.openxmlformats.org/officeDocument/2006/relationships/image" Target="../media/image77.jpeg"/><Relationship Id="rId94" Type="http://schemas.openxmlformats.org/officeDocument/2006/relationships/image" Target="../media/image93.jpeg"/><Relationship Id="rId99" Type="http://schemas.openxmlformats.org/officeDocument/2006/relationships/image" Target="../media/image98.jpeg"/><Relationship Id="rId101" Type="http://schemas.openxmlformats.org/officeDocument/2006/relationships/image" Target="../media/image100.jpeg"/><Relationship Id="rId122" Type="http://schemas.openxmlformats.org/officeDocument/2006/relationships/image" Target="../media/image121.jpeg"/><Relationship Id="rId143" Type="http://schemas.openxmlformats.org/officeDocument/2006/relationships/image" Target="../media/image142.jpeg"/><Relationship Id="rId148" Type="http://schemas.openxmlformats.org/officeDocument/2006/relationships/image" Target="../media/image147.jpeg"/><Relationship Id="rId164" Type="http://schemas.openxmlformats.org/officeDocument/2006/relationships/image" Target="../media/image163.jpeg"/><Relationship Id="rId169" Type="http://schemas.openxmlformats.org/officeDocument/2006/relationships/image" Target="../media/image168.jpeg"/><Relationship Id="rId4" Type="http://schemas.openxmlformats.org/officeDocument/2006/relationships/image" Target="../media/image3.jpeg"/><Relationship Id="rId9" Type="http://schemas.openxmlformats.org/officeDocument/2006/relationships/image" Target="../media/image8.jpeg"/><Relationship Id="rId26" Type="http://schemas.openxmlformats.org/officeDocument/2006/relationships/image" Target="../media/image25.jpeg"/><Relationship Id="rId47" Type="http://schemas.openxmlformats.org/officeDocument/2006/relationships/image" Target="../media/image46.jpeg"/><Relationship Id="rId68" Type="http://schemas.openxmlformats.org/officeDocument/2006/relationships/image" Target="../media/image67.jpeg"/><Relationship Id="rId89" Type="http://schemas.openxmlformats.org/officeDocument/2006/relationships/image" Target="../media/image88.jpeg"/><Relationship Id="rId112" Type="http://schemas.openxmlformats.org/officeDocument/2006/relationships/image" Target="../media/image111.jpeg"/><Relationship Id="rId133" Type="http://schemas.openxmlformats.org/officeDocument/2006/relationships/image" Target="../media/image132.jpeg"/><Relationship Id="rId154" Type="http://schemas.openxmlformats.org/officeDocument/2006/relationships/image" Target="../media/image153.jpeg"/><Relationship Id="rId175" Type="http://schemas.openxmlformats.org/officeDocument/2006/relationships/image" Target="../media/image174.jpeg"/><Relationship Id="rId16" Type="http://schemas.openxmlformats.org/officeDocument/2006/relationships/image" Target="../media/image15.jpg"/><Relationship Id="rId37" Type="http://schemas.openxmlformats.org/officeDocument/2006/relationships/image" Target="../media/image36.jpeg"/><Relationship Id="rId58" Type="http://schemas.openxmlformats.org/officeDocument/2006/relationships/image" Target="../media/image57.jpeg"/><Relationship Id="rId79" Type="http://schemas.openxmlformats.org/officeDocument/2006/relationships/image" Target="../media/image78.jpeg"/><Relationship Id="rId102" Type="http://schemas.openxmlformats.org/officeDocument/2006/relationships/image" Target="../media/image101.jpeg"/><Relationship Id="rId123" Type="http://schemas.openxmlformats.org/officeDocument/2006/relationships/image" Target="../media/image122.jpeg"/><Relationship Id="rId144" Type="http://schemas.openxmlformats.org/officeDocument/2006/relationships/image" Target="../media/image143.jpeg"/><Relationship Id="rId90" Type="http://schemas.openxmlformats.org/officeDocument/2006/relationships/image" Target="../media/image89.jpeg"/><Relationship Id="rId165" Type="http://schemas.openxmlformats.org/officeDocument/2006/relationships/image" Target="../media/image164.jpeg"/><Relationship Id="rId27" Type="http://schemas.openxmlformats.org/officeDocument/2006/relationships/image" Target="../media/image26.jpeg"/><Relationship Id="rId48" Type="http://schemas.openxmlformats.org/officeDocument/2006/relationships/image" Target="../media/image47.jpeg"/><Relationship Id="rId69" Type="http://schemas.openxmlformats.org/officeDocument/2006/relationships/image" Target="../media/image68.jpeg"/><Relationship Id="rId113" Type="http://schemas.openxmlformats.org/officeDocument/2006/relationships/image" Target="../media/image112.jpeg"/><Relationship Id="rId134" Type="http://schemas.openxmlformats.org/officeDocument/2006/relationships/image" Target="../media/image133.jpeg"/><Relationship Id="rId80" Type="http://schemas.openxmlformats.org/officeDocument/2006/relationships/image" Target="../media/image79.jpeg"/><Relationship Id="rId155" Type="http://schemas.openxmlformats.org/officeDocument/2006/relationships/image" Target="../media/image154.jpeg"/><Relationship Id="rId176" Type="http://schemas.openxmlformats.org/officeDocument/2006/relationships/image" Target="../media/image175.jpeg"/><Relationship Id="rId17" Type="http://schemas.openxmlformats.org/officeDocument/2006/relationships/image" Target="../media/image16.jpeg"/><Relationship Id="rId38" Type="http://schemas.openxmlformats.org/officeDocument/2006/relationships/image" Target="../media/image37.jpeg"/><Relationship Id="rId59" Type="http://schemas.openxmlformats.org/officeDocument/2006/relationships/image" Target="../media/image58.jpeg"/><Relationship Id="rId103" Type="http://schemas.openxmlformats.org/officeDocument/2006/relationships/image" Target="../media/image102.jpeg"/><Relationship Id="rId124" Type="http://schemas.openxmlformats.org/officeDocument/2006/relationships/image" Target="../media/image123.jpeg"/><Relationship Id="rId70" Type="http://schemas.openxmlformats.org/officeDocument/2006/relationships/image" Target="../media/image69.jpeg"/><Relationship Id="rId91" Type="http://schemas.openxmlformats.org/officeDocument/2006/relationships/image" Target="../media/image90.jpeg"/><Relationship Id="rId145" Type="http://schemas.openxmlformats.org/officeDocument/2006/relationships/image" Target="../media/image144.jpeg"/><Relationship Id="rId166" Type="http://schemas.openxmlformats.org/officeDocument/2006/relationships/image" Target="../media/image165.jpeg"/><Relationship Id="rId1" Type="http://schemas.openxmlformats.org/officeDocument/2006/relationships/hyperlink" Target="https://www.archer-fish.ru/gmp-premium-corals/"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50800</xdr:colOff>
      <xdr:row>0</xdr:row>
      <xdr:rowOff>25400</xdr:rowOff>
    </xdr:from>
    <xdr:to>
      <xdr:col>3</xdr:col>
      <xdr:colOff>558800</xdr:colOff>
      <xdr:row>4</xdr:row>
      <xdr:rowOff>254000</xdr:rowOff>
    </xdr:to>
    <xdr:pic>
      <xdr:nvPicPr>
        <xdr:cNvPr id="8837" name="Изображение 1">
          <a:hlinkClick xmlns:r="http://schemas.openxmlformats.org/officeDocument/2006/relationships" r:id="rId1"/>
          <a:extLst>
            <a:ext uri="{FF2B5EF4-FFF2-40B4-BE49-F238E27FC236}">
              <a16:creationId xmlns:a16="http://schemas.microsoft.com/office/drawing/2014/main" id="{69EDE01C-5BE4-8D4B-9274-F2009D5657E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0" y="25400"/>
          <a:ext cx="21590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4</xdr:col>
      <xdr:colOff>292100</xdr:colOff>
      <xdr:row>5</xdr:row>
      <xdr:rowOff>25400</xdr:rowOff>
    </xdr:from>
    <xdr:to>
      <xdr:col>7</xdr:col>
      <xdr:colOff>355600</xdr:colOff>
      <xdr:row>7</xdr:row>
      <xdr:rowOff>292100</xdr:rowOff>
    </xdr:to>
    <xdr:pic>
      <xdr:nvPicPr>
        <xdr:cNvPr id="8838" name="Изображение 2">
          <a:extLst>
            <a:ext uri="{FF2B5EF4-FFF2-40B4-BE49-F238E27FC236}">
              <a16:creationId xmlns:a16="http://schemas.microsoft.com/office/drawing/2014/main" id="{44F3A473-32C8-8D4E-92C2-01010875E19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08300" y="1320800"/>
          <a:ext cx="3378200" cy="8763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14</xdr:col>
      <xdr:colOff>190500</xdr:colOff>
      <xdr:row>10</xdr:row>
      <xdr:rowOff>0</xdr:rowOff>
    </xdr:from>
    <xdr:to>
      <xdr:col>15</xdr:col>
      <xdr:colOff>546100</xdr:colOff>
      <xdr:row>11</xdr:row>
      <xdr:rowOff>279400</xdr:rowOff>
    </xdr:to>
    <xdr:sp macro="" textlink="">
      <xdr:nvSpPr>
        <xdr:cNvPr id="62608" name="Striped Right Arrow 81">
          <a:hlinkClick xmlns:r="http://schemas.openxmlformats.org/officeDocument/2006/relationships" r:id="rId1"/>
          <a:extLst>
            <a:ext uri="{FF2B5EF4-FFF2-40B4-BE49-F238E27FC236}">
              <a16:creationId xmlns:a16="http://schemas.microsoft.com/office/drawing/2014/main" id="{4CF1F0D7-2C3D-F547-B540-CAFAB6E6E48F}"/>
            </a:ext>
          </a:extLst>
        </xdr:cNvPr>
        <xdr:cNvSpPr>
          <a:spLocks/>
        </xdr:cNvSpPr>
      </xdr:nvSpPr>
      <xdr:spPr bwMode="auto">
        <a:xfrm>
          <a:off x="10134600" y="2832100"/>
          <a:ext cx="762000" cy="495300"/>
        </a:xfrm>
        <a:custGeom>
          <a:avLst/>
          <a:gdLst>
            <a:gd name="T0" fmla="*/ 0 w 637259"/>
            <a:gd name="T1" fmla="*/ 255419 h 427568"/>
            <a:gd name="T2" fmla="*/ 20773 w 637259"/>
            <a:gd name="T3" fmla="*/ 255419 h 427568"/>
            <a:gd name="T4" fmla="*/ 20773 w 637259"/>
            <a:gd name="T5" fmla="*/ 766265 h 427568"/>
            <a:gd name="T6" fmla="*/ 0 w 637259"/>
            <a:gd name="T7" fmla="*/ 766265 h 427568"/>
            <a:gd name="T8" fmla="*/ 0 w 637259"/>
            <a:gd name="T9" fmla="*/ 255419 h 427568"/>
            <a:gd name="T10" fmla="*/ 41547 w 637259"/>
            <a:gd name="T11" fmla="*/ 255419 h 427568"/>
            <a:gd name="T12" fmla="*/ 83100 w 637259"/>
            <a:gd name="T13" fmla="*/ 255419 h 427568"/>
            <a:gd name="T14" fmla="*/ 83100 w 637259"/>
            <a:gd name="T15" fmla="*/ 766265 h 427568"/>
            <a:gd name="T16" fmla="*/ 41547 w 637259"/>
            <a:gd name="T17" fmla="*/ 766265 h 427568"/>
            <a:gd name="T18" fmla="*/ 41547 w 637259"/>
            <a:gd name="T19" fmla="*/ 255419 h 427568"/>
            <a:gd name="T20" fmla="*/ 103873 w 637259"/>
            <a:gd name="T21" fmla="*/ 255419 h 427568"/>
            <a:gd name="T22" fmla="*/ 658411 w 637259"/>
            <a:gd name="T23" fmla="*/ 255419 h 427568"/>
            <a:gd name="T24" fmla="*/ 658411 w 637259"/>
            <a:gd name="T25" fmla="*/ 0 h 427568"/>
            <a:gd name="T26" fmla="*/ 990800 w 637259"/>
            <a:gd name="T27" fmla="*/ 510844 h 427568"/>
            <a:gd name="T28" fmla="*/ 658411 w 637259"/>
            <a:gd name="T29" fmla="*/ 1021690 h 427568"/>
            <a:gd name="T30" fmla="*/ 658411 w 637259"/>
            <a:gd name="T31" fmla="*/ 766265 h 427568"/>
            <a:gd name="T32" fmla="*/ 103873 w 637259"/>
            <a:gd name="T33" fmla="*/ 766265 h 427568"/>
            <a:gd name="T34" fmla="*/ 103873 w 637259"/>
            <a:gd name="T35" fmla="*/ 255419 h 427568"/>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637259" h="427568">
              <a:moveTo>
                <a:pt x="0" y="106892"/>
              </a:moveTo>
              <a:lnTo>
                <a:pt x="13362" y="106892"/>
              </a:lnTo>
              <a:lnTo>
                <a:pt x="13362" y="320676"/>
              </a:lnTo>
              <a:lnTo>
                <a:pt x="0" y="320676"/>
              </a:lnTo>
              <a:lnTo>
                <a:pt x="0" y="106892"/>
              </a:lnTo>
              <a:close/>
              <a:moveTo>
                <a:pt x="26723" y="106892"/>
              </a:moveTo>
              <a:lnTo>
                <a:pt x="53446" y="106892"/>
              </a:lnTo>
              <a:lnTo>
                <a:pt x="53446" y="320676"/>
              </a:lnTo>
              <a:lnTo>
                <a:pt x="26723" y="320676"/>
              </a:lnTo>
              <a:lnTo>
                <a:pt x="26723" y="106892"/>
              </a:lnTo>
              <a:close/>
              <a:moveTo>
                <a:pt x="66808" y="106892"/>
              </a:moveTo>
              <a:lnTo>
                <a:pt x="423475" y="106892"/>
              </a:lnTo>
              <a:lnTo>
                <a:pt x="423475" y="0"/>
              </a:lnTo>
              <a:lnTo>
                <a:pt x="637259" y="213784"/>
              </a:lnTo>
              <a:lnTo>
                <a:pt x="423475" y="427568"/>
              </a:lnTo>
              <a:lnTo>
                <a:pt x="423475" y="320676"/>
              </a:lnTo>
              <a:lnTo>
                <a:pt x="66808" y="320676"/>
              </a:lnTo>
              <a:lnTo>
                <a:pt x="66808" y="106892"/>
              </a:lnTo>
              <a:close/>
            </a:path>
          </a:pathLst>
        </a:custGeom>
        <a:gradFill rotWithShape="1">
          <a:gsLst>
            <a:gs pos="0">
              <a:srgbClr val="3A7CCB"/>
            </a:gs>
            <a:gs pos="20000">
              <a:srgbClr val="3C7BC7"/>
            </a:gs>
            <a:gs pos="100000">
              <a:srgbClr val="2C5D98"/>
            </a:gs>
          </a:gsLst>
          <a:lin ang="5400000"/>
        </a:gradFill>
        <a:ln w="9525" cap="flat" cmpd="sng">
          <a:solidFill>
            <a:srgbClr val="4A7EBB"/>
          </a:solidFill>
          <a:prstDash val="solid"/>
          <a:round/>
          <a:headEnd/>
          <a:tailEnd/>
        </a:ln>
        <a:effectLst>
          <a:outerShdw blurRad="40000" dist="23000" dir="5400000" rotWithShape="0">
            <a:srgbClr val="000000">
              <a:alpha val="34998"/>
            </a:srgbClr>
          </a:outerShdw>
        </a:effectLst>
      </xdr:spPr>
      <xdr:txBody>
        <a:bodyPr/>
        <a:lstStyle/>
        <a:p>
          <a:endParaRPr lang="ru-RU"/>
        </a:p>
      </xdr:txBody>
    </xdr:sp>
    <xdr:clientData/>
  </xdr:twoCellAnchor>
  <xdr:twoCellAnchor editAs="oneCell">
    <xdr:from>
      <xdr:col>16</xdr:col>
      <xdr:colOff>152400</xdr:colOff>
      <xdr:row>0</xdr:row>
      <xdr:rowOff>355600</xdr:rowOff>
    </xdr:from>
    <xdr:to>
      <xdr:col>20</xdr:col>
      <xdr:colOff>568478</xdr:colOff>
      <xdr:row>3</xdr:row>
      <xdr:rowOff>88900</xdr:rowOff>
    </xdr:to>
    <xdr:pic>
      <xdr:nvPicPr>
        <xdr:cNvPr id="63429" name="Изображение 56">
          <a:extLst>
            <a:ext uri="{FF2B5EF4-FFF2-40B4-BE49-F238E27FC236}">
              <a16:creationId xmlns:a16="http://schemas.microsoft.com/office/drawing/2014/main" id="{1D8B5C35-C105-794E-B35C-6FC359B16D9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125200" y="355600"/>
          <a:ext cx="4648200" cy="1079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126999</xdr:colOff>
      <xdr:row>0</xdr:row>
      <xdr:rowOff>0</xdr:rowOff>
    </xdr:from>
    <xdr:to>
      <xdr:col>2</xdr:col>
      <xdr:colOff>410633</xdr:colOff>
      <xdr:row>2</xdr:row>
      <xdr:rowOff>215900</xdr:rowOff>
    </xdr:to>
    <xdr:pic>
      <xdr:nvPicPr>
        <xdr:cNvPr id="63430" name="Изображение 1">
          <a:hlinkClick xmlns:r="http://schemas.openxmlformats.org/officeDocument/2006/relationships" r:id="rId3"/>
          <a:extLst>
            <a:ext uri="{FF2B5EF4-FFF2-40B4-BE49-F238E27FC236}">
              <a16:creationId xmlns:a16="http://schemas.microsoft.com/office/drawing/2014/main" id="{3D224006-F61B-3E44-98E2-ED1C01F0449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6999" y="0"/>
          <a:ext cx="1756834" cy="10541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0</xdr:colOff>
      <xdr:row>14</xdr:row>
      <xdr:rowOff>0</xdr:rowOff>
    </xdr:from>
    <xdr:to>
      <xdr:col>2</xdr:col>
      <xdr:colOff>905757</xdr:colOff>
      <xdr:row>20</xdr:row>
      <xdr:rowOff>147164</xdr:rowOff>
    </xdr:to>
    <xdr:pic>
      <xdr:nvPicPr>
        <xdr:cNvPr id="169" name="Picture 334">
          <a:extLst>
            <a:ext uri="{FF2B5EF4-FFF2-40B4-BE49-F238E27FC236}">
              <a16:creationId xmlns:a16="http://schemas.microsoft.com/office/drawing/2014/main" id="{038C2390-9D0E-854D-8A26-5E1DF3BC713B}"/>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77800" y="1739900"/>
          <a:ext cx="2226557" cy="1480664"/>
        </a:xfrm>
        <a:prstGeom prst="rect">
          <a:avLst/>
        </a:prstGeom>
      </xdr:spPr>
    </xdr:pic>
    <xdr:clientData/>
  </xdr:twoCellAnchor>
  <xdr:twoCellAnchor editAs="oneCell">
    <xdr:from>
      <xdr:col>1</xdr:col>
      <xdr:colOff>0</xdr:colOff>
      <xdr:row>640</xdr:row>
      <xdr:rowOff>13285</xdr:rowOff>
    </xdr:from>
    <xdr:to>
      <xdr:col>2</xdr:col>
      <xdr:colOff>905757</xdr:colOff>
      <xdr:row>647</xdr:row>
      <xdr:rowOff>46149</xdr:rowOff>
    </xdr:to>
    <xdr:pic>
      <xdr:nvPicPr>
        <xdr:cNvPr id="170" name="Picture 335">
          <a:extLst>
            <a:ext uri="{FF2B5EF4-FFF2-40B4-BE49-F238E27FC236}">
              <a16:creationId xmlns:a16="http://schemas.microsoft.com/office/drawing/2014/main" id="{584DDB59-95DC-994D-BB36-1FAD2B4B41ED}"/>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77800" y="136614485"/>
          <a:ext cx="2226557" cy="1480664"/>
        </a:xfrm>
        <a:prstGeom prst="rect">
          <a:avLst/>
        </a:prstGeom>
      </xdr:spPr>
    </xdr:pic>
    <xdr:clientData/>
  </xdr:twoCellAnchor>
  <xdr:twoCellAnchor editAs="oneCell">
    <xdr:from>
      <xdr:col>10</xdr:col>
      <xdr:colOff>0</xdr:colOff>
      <xdr:row>640</xdr:row>
      <xdr:rowOff>0</xdr:rowOff>
    </xdr:from>
    <xdr:to>
      <xdr:col>11</xdr:col>
      <xdr:colOff>905757</xdr:colOff>
      <xdr:row>647</xdr:row>
      <xdr:rowOff>32864</xdr:rowOff>
    </xdr:to>
    <xdr:pic>
      <xdr:nvPicPr>
        <xdr:cNvPr id="171" name="Picture 336">
          <a:extLst>
            <a:ext uri="{FF2B5EF4-FFF2-40B4-BE49-F238E27FC236}">
              <a16:creationId xmlns:a16="http://schemas.microsoft.com/office/drawing/2014/main" id="{83C89353-09A0-E44D-909F-2990329EBFD8}"/>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7264400" y="136601200"/>
          <a:ext cx="2226557" cy="1480664"/>
        </a:xfrm>
        <a:prstGeom prst="rect">
          <a:avLst/>
        </a:prstGeom>
      </xdr:spPr>
    </xdr:pic>
    <xdr:clientData/>
  </xdr:twoCellAnchor>
  <xdr:twoCellAnchor editAs="oneCell">
    <xdr:from>
      <xdr:col>7</xdr:col>
      <xdr:colOff>0</xdr:colOff>
      <xdr:row>640</xdr:row>
      <xdr:rowOff>0</xdr:rowOff>
    </xdr:from>
    <xdr:to>
      <xdr:col>8</xdr:col>
      <xdr:colOff>943857</xdr:colOff>
      <xdr:row>647</xdr:row>
      <xdr:rowOff>32864</xdr:rowOff>
    </xdr:to>
    <xdr:pic>
      <xdr:nvPicPr>
        <xdr:cNvPr id="172" name="Picture 337">
          <a:extLst>
            <a:ext uri="{FF2B5EF4-FFF2-40B4-BE49-F238E27FC236}">
              <a16:creationId xmlns:a16="http://schemas.microsoft.com/office/drawing/2014/main" id="{36CA6421-1EF9-344D-84BD-7BC6AB41B2A6}"/>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902200" y="136601200"/>
          <a:ext cx="2226557" cy="1480664"/>
        </a:xfrm>
        <a:prstGeom prst="rect">
          <a:avLst/>
        </a:prstGeom>
      </xdr:spPr>
    </xdr:pic>
    <xdr:clientData/>
  </xdr:twoCellAnchor>
  <xdr:twoCellAnchor editAs="oneCell">
    <xdr:from>
      <xdr:col>4</xdr:col>
      <xdr:colOff>0</xdr:colOff>
      <xdr:row>640</xdr:row>
      <xdr:rowOff>0</xdr:rowOff>
    </xdr:from>
    <xdr:to>
      <xdr:col>5</xdr:col>
      <xdr:colOff>842257</xdr:colOff>
      <xdr:row>647</xdr:row>
      <xdr:rowOff>32864</xdr:rowOff>
    </xdr:to>
    <xdr:pic>
      <xdr:nvPicPr>
        <xdr:cNvPr id="173" name="Picture 338">
          <a:extLst>
            <a:ext uri="{FF2B5EF4-FFF2-40B4-BE49-F238E27FC236}">
              <a16:creationId xmlns:a16="http://schemas.microsoft.com/office/drawing/2014/main" id="{4AECDE6A-64B2-E441-B155-C9548FA50D8E}"/>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540000" y="136601200"/>
          <a:ext cx="2226557" cy="1480664"/>
        </a:xfrm>
        <a:prstGeom prst="rect">
          <a:avLst/>
        </a:prstGeom>
      </xdr:spPr>
    </xdr:pic>
    <xdr:clientData/>
  </xdr:twoCellAnchor>
  <xdr:twoCellAnchor editAs="oneCell">
    <xdr:from>
      <xdr:col>1</xdr:col>
      <xdr:colOff>0</xdr:colOff>
      <xdr:row>625</xdr:row>
      <xdr:rowOff>0</xdr:rowOff>
    </xdr:from>
    <xdr:to>
      <xdr:col>2</xdr:col>
      <xdr:colOff>905757</xdr:colOff>
      <xdr:row>632</xdr:row>
      <xdr:rowOff>32864</xdr:rowOff>
    </xdr:to>
    <xdr:pic>
      <xdr:nvPicPr>
        <xdr:cNvPr id="174" name="Picture 339">
          <a:extLst>
            <a:ext uri="{FF2B5EF4-FFF2-40B4-BE49-F238E27FC236}">
              <a16:creationId xmlns:a16="http://schemas.microsoft.com/office/drawing/2014/main" id="{6E73FB01-8F8B-634B-A8EF-C9D814C18D62}"/>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77800" y="133311900"/>
          <a:ext cx="2226557" cy="1480664"/>
        </a:xfrm>
        <a:prstGeom prst="rect">
          <a:avLst/>
        </a:prstGeom>
      </xdr:spPr>
    </xdr:pic>
    <xdr:clientData/>
  </xdr:twoCellAnchor>
  <xdr:twoCellAnchor editAs="oneCell">
    <xdr:from>
      <xdr:col>10</xdr:col>
      <xdr:colOff>0</xdr:colOff>
      <xdr:row>625</xdr:row>
      <xdr:rowOff>0</xdr:rowOff>
    </xdr:from>
    <xdr:to>
      <xdr:col>11</xdr:col>
      <xdr:colOff>905757</xdr:colOff>
      <xdr:row>632</xdr:row>
      <xdr:rowOff>32864</xdr:rowOff>
    </xdr:to>
    <xdr:pic>
      <xdr:nvPicPr>
        <xdr:cNvPr id="175" name="Picture 340">
          <a:extLst>
            <a:ext uri="{FF2B5EF4-FFF2-40B4-BE49-F238E27FC236}">
              <a16:creationId xmlns:a16="http://schemas.microsoft.com/office/drawing/2014/main" id="{6F0F8AB5-200C-914B-8C06-8342996240FE}"/>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7264400" y="133311900"/>
          <a:ext cx="2226557" cy="1480664"/>
        </a:xfrm>
        <a:prstGeom prst="rect">
          <a:avLst/>
        </a:prstGeom>
      </xdr:spPr>
    </xdr:pic>
    <xdr:clientData/>
  </xdr:twoCellAnchor>
  <xdr:twoCellAnchor editAs="oneCell">
    <xdr:from>
      <xdr:col>7</xdr:col>
      <xdr:colOff>0</xdr:colOff>
      <xdr:row>625</xdr:row>
      <xdr:rowOff>0</xdr:rowOff>
    </xdr:from>
    <xdr:to>
      <xdr:col>8</xdr:col>
      <xdr:colOff>943857</xdr:colOff>
      <xdr:row>632</xdr:row>
      <xdr:rowOff>32864</xdr:rowOff>
    </xdr:to>
    <xdr:pic>
      <xdr:nvPicPr>
        <xdr:cNvPr id="176" name="Picture 341">
          <a:extLst>
            <a:ext uri="{FF2B5EF4-FFF2-40B4-BE49-F238E27FC236}">
              <a16:creationId xmlns:a16="http://schemas.microsoft.com/office/drawing/2014/main" id="{4D5384C5-2256-354D-90B3-DC1DFFD143EB}"/>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902200" y="133311900"/>
          <a:ext cx="2226557" cy="1480664"/>
        </a:xfrm>
        <a:prstGeom prst="rect">
          <a:avLst/>
        </a:prstGeom>
      </xdr:spPr>
    </xdr:pic>
    <xdr:clientData/>
  </xdr:twoCellAnchor>
  <xdr:twoCellAnchor editAs="oneCell">
    <xdr:from>
      <xdr:col>4</xdr:col>
      <xdr:colOff>0</xdr:colOff>
      <xdr:row>625</xdr:row>
      <xdr:rowOff>0</xdr:rowOff>
    </xdr:from>
    <xdr:to>
      <xdr:col>5</xdr:col>
      <xdr:colOff>842257</xdr:colOff>
      <xdr:row>632</xdr:row>
      <xdr:rowOff>32864</xdr:rowOff>
    </xdr:to>
    <xdr:pic>
      <xdr:nvPicPr>
        <xdr:cNvPr id="177" name="Picture 342">
          <a:extLst>
            <a:ext uri="{FF2B5EF4-FFF2-40B4-BE49-F238E27FC236}">
              <a16:creationId xmlns:a16="http://schemas.microsoft.com/office/drawing/2014/main" id="{6E8EB783-21CB-494A-8056-C98557D2283F}"/>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2540000" y="133311900"/>
          <a:ext cx="2226557" cy="1480664"/>
        </a:xfrm>
        <a:prstGeom prst="rect">
          <a:avLst/>
        </a:prstGeom>
      </xdr:spPr>
    </xdr:pic>
    <xdr:clientData/>
  </xdr:twoCellAnchor>
  <xdr:twoCellAnchor editAs="oneCell">
    <xdr:from>
      <xdr:col>1</xdr:col>
      <xdr:colOff>0</xdr:colOff>
      <xdr:row>610</xdr:row>
      <xdr:rowOff>0</xdr:rowOff>
    </xdr:from>
    <xdr:to>
      <xdr:col>2</xdr:col>
      <xdr:colOff>905757</xdr:colOff>
      <xdr:row>617</xdr:row>
      <xdr:rowOff>32864</xdr:rowOff>
    </xdr:to>
    <xdr:pic>
      <xdr:nvPicPr>
        <xdr:cNvPr id="178" name="Picture 343">
          <a:extLst>
            <a:ext uri="{FF2B5EF4-FFF2-40B4-BE49-F238E27FC236}">
              <a16:creationId xmlns:a16="http://schemas.microsoft.com/office/drawing/2014/main" id="{7EBFB191-FA64-D04E-8F71-9057EB5F7ECB}"/>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177800" y="130022600"/>
          <a:ext cx="2226557" cy="1480664"/>
        </a:xfrm>
        <a:prstGeom prst="rect">
          <a:avLst/>
        </a:prstGeom>
      </xdr:spPr>
    </xdr:pic>
    <xdr:clientData/>
  </xdr:twoCellAnchor>
  <xdr:twoCellAnchor editAs="oneCell">
    <xdr:from>
      <xdr:col>10</xdr:col>
      <xdr:colOff>0</xdr:colOff>
      <xdr:row>610</xdr:row>
      <xdr:rowOff>0</xdr:rowOff>
    </xdr:from>
    <xdr:to>
      <xdr:col>11</xdr:col>
      <xdr:colOff>905757</xdr:colOff>
      <xdr:row>617</xdr:row>
      <xdr:rowOff>32864</xdr:rowOff>
    </xdr:to>
    <xdr:pic>
      <xdr:nvPicPr>
        <xdr:cNvPr id="179" name="Picture 344">
          <a:extLst>
            <a:ext uri="{FF2B5EF4-FFF2-40B4-BE49-F238E27FC236}">
              <a16:creationId xmlns:a16="http://schemas.microsoft.com/office/drawing/2014/main" id="{88C8B52D-D7E3-BC41-93FD-9AC729A16314}"/>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7264400" y="130022600"/>
          <a:ext cx="2226557" cy="1480664"/>
        </a:xfrm>
        <a:prstGeom prst="rect">
          <a:avLst/>
        </a:prstGeom>
      </xdr:spPr>
    </xdr:pic>
    <xdr:clientData/>
  </xdr:twoCellAnchor>
  <xdr:twoCellAnchor editAs="oneCell">
    <xdr:from>
      <xdr:col>7</xdr:col>
      <xdr:colOff>0</xdr:colOff>
      <xdr:row>610</xdr:row>
      <xdr:rowOff>0</xdr:rowOff>
    </xdr:from>
    <xdr:to>
      <xdr:col>8</xdr:col>
      <xdr:colOff>943857</xdr:colOff>
      <xdr:row>617</xdr:row>
      <xdr:rowOff>29028</xdr:rowOff>
    </xdr:to>
    <xdr:pic>
      <xdr:nvPicPr>
        <xdr:cNvPr id="180" name="Picture 345">
          <a:extLst>
            <a:ext uri="{FF2B5EF4-FFF2-40B4-BE49-F238E27FC236}">
              <a16:creationId xmlns:a16="http://schemas.microsoft.com/office/drawing/2014/main" id="{1222BD40-B70B-5E4D-9CFD-5DDA34C4C004}"/>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a:ext>
          </a:extLst>
        </a:blip>
        <a:stretch>
          <a:fillRect/>
        </a:stretch>
      </xdr:blipFill>
      <xdr:spPr>
        <a:xfrm>
          <a:off x="4902200" y="130022600"/>
          <a:ext cx="2226557" cy="1476828"/>
        </a:xfrm>
        <a:prstGeom prst="rect">
          <a:avLst/>
        </a:prstGeom>
      </xdr:spPr>
    </xdr:pic>
    <xdr:clientData/>
  </xdr:twoCellAnchor>
  <xdr:twoCellAnchor editAs="oneCell">
    <xdr:from>
      <xdr:col>4</xdr:col>
      <xdr:colOff>0</xdr:colOff>
      <xdr:row>610</xdr:row>
      <xdr:rowOff>0</xdr:rowOff>
    </xdr:from>
    <xdr:to>
      <xdr:col>5</xdr:col>
      <xdr:colOff>842257</xdr:colOff>
      <xdr:row>617</xdr:row>
      <xdr:rowOff>32864</xdr:rowOff>
    </xdr:to>
    <xdr:pic>
      <xdr:nvPicPr>
        <xdr:cNvPr id="181" name="Picture 346">
          <a:extLst>
            <a:ext uri="{FF2B5EF4-FFF2-40B4-BE49-F238E27FC236}">
              <a16:creationId xmlns:a16="http://schemas.microsoft.com/office/drawing/2014/main" id="{C32750A1-DA96-C948-A59E-E64E92FA6DE3}"/>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2540000" y="130022600"/>
          <a:ext cx="2226557" cy="1480664"/>
        </a:xfrm>
        <a:prstGeom prst="rect">
          <a:avLst/>
        </a:prstGeom>
      </xdr:spPr>
    </xdr:pic>
    <xdr:clientData/>
  </xdr:twoCellAnchor>
  <xdr:twoCellAnchor editAs="oneCell">
    <xdr:from>
      <xdr:col>10</xdr:col>
      <xdr:colOff>0</xdr:colOff>
      <xdr:row>595</xdr:row>
      <xdr:rowOff>0</xdr:rowOff>
    </xdr:from>
    <xdr:to>
      <xdr:col>11</xdr:col>
      <xdr:colOff>905757</xdr:colOff>
      <xdr:row>602</xdr:row>
      <xdr:rowOff>32863</xdr:rowOff>
    </xdr:to>
    <xdr:pic>
      <xdr:nvPicPr>
        <xdr:cNvPr id="182" name="Picture 347">
          <a:extLst>
            <a:ext uri="{FF2B5EF4-FFF2-40B4-BE49-F238E27FC236}">
              <a16:creationId xmlns:a16="http://schemas.microsoft.com/office/drawing/2014/main" id="{0BCC4A38-BD39-8F49-8C16-F045AB8B091C}"/>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7264400" y="126733300"/>
          <a:ext cx="2226557" cy="1480664"/>
        </a:xfrm>
        <a:prstGeom prst="rect">
          <a:avLst/>
        </a:prstGeom>
      </xdr:spPr>
    </xdr:pic>
    <xdr:clientData/>
  </xdr:twoCellAnchor>
  <xdr:twoCellAnchor editAs="oneCell">
    <xdr:from>
      <xdr:col>7</xdr:col>
      <xdr:colOff>0</xdr:colOff>
      <xdr:row>595</xdr:row>
      <xdr:rowOff>0</xdr:rowOff>
    </xdr:from>
    <xdr:to>
      <xdr:col>8</xdr:col>
      <xdr:colOff>943857</xdr:colOff>
      <xdr:row>602</xdr:row>
      <xdr:rowOff>32863</xdr:rowOff>
    </xdr:to>
    <xdr:pic>
      <xdr:nvPicPr>
        <xdr:cNvPr id="183" name="Picture 348">
          <a:extLst>
            <a:ext uri="{FF2B5EF4-FFF2-40B4-BE49-F238E27FC236}">
              <a16:creationId xmlns:a16="http://schemas.microsoft.com/office/drawing/2014/main" id="{89736F7D-BF54-0243-B2C2-B09CC07FD5CE}"/>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4902200" y="126733300"/>
          <a:ext cx="2226557" cy="1480664"/>
        </a:xfrm>
        <a:prstGeom prst="rect">
          <a:avLst/>
        </a:prstGeom>
      </xdr:spPr>
    </xdr:pic>
    <xdr:clientData/>
  </xdr:twoCellAnchor>
  <xdr:twoCellAnchor editAs="oneCell">
    <xdr:from>
      <xdr:col>4</xdr:col>
      <xdr:colOff>0</xdr:colOff>
      <xdr:row>595</xdr:row>
      <xdr:rowOff>0</xdr:rowOff>
    </xdr:from>
    <xdr:to>
      <xdr:col>5</xdr:col>
      <xdr:colOff>842257</xdr:colOff>
      <xdr:row>602</xdr:row>
      <xdr:rowOff>32863</xdr:rowOff>
    </xdr:to>
    <xdr:pic>
      <xdr:nvPicPr>
        <xdr:cNvPr id="184" name="Picture 349">
          <a:extLst>
            <a:ext uri="{FF2B5EF4-FFF2-40B4-BE49-F238E27FC236}">
              <a16:creationId xmlns:a16="http://schemas.microsoft.com/office/drawing/2014/main" id="{2A6D4471-C361-1848-8046-07F16F3F3519}"/>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2540000" y="126733300"/>
          <a:ext cx="2226557" cy="1480664"/>
        </a:xfrm>
        <a:prstGeom prst="rect">
          <a:avLst/>
        </a:prstGeom>
      </xdr:spPr>
    </xdr:pic>
    <xdr:clientData/>
  </xdr:twoCellAnchor>
  <xdr:twoCellAnchor editAs="oneCell">
    <xdr:from>
      <xdr:col>1</xdr:col>
      <xdr:colOff>0</xdr:colOff>
      <xdr:row>595</xdr:row>
      <xdr:rowOff>0</xdr:rowOff>
    </xdr:from>
    <xdr:to>
      <xdr:col>2</xdr:col>
      <xdr:colOff>905757</xdr:colOff>
      <xdr:row>602</xdr:row>
      <xdr:rowOff>32863</xdr:rowOff>
    </xdr:to>
    <xdr:pic>
      <xdr:nvPicPr>
        <xdr:cNvPr id="185" name="Picture 350">
          <a:extLst>
            <a:ext uri="{FF2B5EF4-FFF2-40B4-BE49-F238E27FC236}">
              <a16:creationId xmlns:a16="http://schemas.microsoft.com/office/drawing/2014/main" id="{A6EF54D3-9E2D-114A-AA48-4036BD6CF04C}"/>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177800" y="126733300"/>
          <a:ext cx="2226557" cy="1480664"/>
        </a:xfrm>
        <a:prstGeom prst="rect">
          <a:avLst/>
        </a:prstGeom>
      </xdr:spPr>
    </xdr:pic>
    <xdr:clientData/>
  </xdr:twoCellAnchor>
  <xdr:twoCellAnchor editAs="oneCell">
    <xdr:from>
      <xdr:col>1</xdr:col>
      <xdr:colOff>0</xdr:colOff>
      <xdr:row>579</xdr:row>
      <xdr:rowOff>0</xdr:rowOff>
    </xdr:from>
    <xdr:to>
      <xdr:col>2</xdr:col>
      <xdr:colOff>905757</xdr:colOff>
      <xdr:row>586</xdr:row>
      <xdr:rowOff>32864</xdr:rowOff>
    </xdr:to>
    <xdr:pic>
      <xdr:nvPicPr>
        <xdr:cNvPr id="186" name="Picture 351">
          <a:extLst>
            <a:ext uri="{FF2B5EF4-FFF2-40B4-BE49-F238E27FC236}">
              <a16:creationId xmlns:a16="http://schemas.microsoft.com/office/drawing/2014/main" id="{BEC99DDE-E5EE-F445-B7D6-566144B51781}"/>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177800" y="123444000"/>
          <a:ext cx="2226557" cy="1480664"/>
        </a:xfrm>
        <a:prstGeom prst="rect">
          <a:avLst/>
        </a:prstGeom>
      </xdr:spPr>
    </xdr:pic>
    <xdr:clientData/>
  </xdr:twoCellAnchor>
  <xdr:twoCellAnchor editAs="oneCell">
    <xdr:from>
      <xdr:col>10</xdr:col>
      <xdr:colOff>0</xdr:colOff>
      <xdr:row>579</xdr:row>
      <xdr:rowOff>0</xdr:rowOff>
    </xdr:from>
    <xdr:to>
      <xdr:col>11</xdr:col>
      <xdr:colOff>905757</xdr:colOff>
      <xdr:row>586</xdr:row>
      <xdr:rowOff>32864</xdr:rowOff>
    </xdr:to>
    <xdr:pic>
      <xdr:nvPicPr>
        <xdr:cNvPr id="187" name="Picture 352">
          <a:extLst>
            <a:ext uri="{FF2B5EF4-FFF2-40B4-BE49-F238E27FC236}">
              <a16:creationId xmlns:a16="http://schemas.microsoft.com/office/drawing/2014/main" id="{1BD27A38-CF14-FA40-A993-CF4B8972016E}"/>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7264400" y="123444000"/>
          <a:ext cx="2226557" cy="1480664"/>
        </a:xfrm>
        <a:prstGeom prst="rect">
          <a:avLst/>
        </a:prstGeom>
      </xdr:spPr>
    </xdr:pic>
    <xdr:clientData/>
  </xdr:twoCellAnchor>
  <xdr:twoCellAnchor editAs="oneCell">
    <xdr:from>
      <xdr:col>7</xdr:col>
      <xdr:colOff>0</xdr:colOff>
      <xdr:row>579</xdr:row>
      <xdr:rowOff>0</xdr:rowOff>
    </xdr:from>
    <xdr:to>
      <xdr:col>8</xdr:col>
      <xdr:colOff>943857</xdr:colOff>
      <xdr:row>586</xdr:row>
      <xdr:rowOff>32864</xdr:rowOff>
    </xdr:to>
    <xdr:pic>
      <xdr:nvPicPr>
        <xdr:cNvPr id="188" name="Picture 353">
          <a:extLst>
            <a:ext uri="{FF2B5EF4-FFF2-40B4-BE49-F238E27FC236}">
              <a16:creationId xmlns:a16="http://schemas.microsoft.com/office/drawing/2014/main" id="{6ABC6C9D-715F-4742-B660-EFCD48548FA3}"/>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4902200" y="123444000"/>
          <a:ext cx="2226557" cy="1480664"/>
        </a:xfrm>
        <a:prstGeom prst="rect">
          <a:avLst/>
        </a:prstGeom>
      </xdr:spPr>
    </xdr:pic>
    <xdr:clientData/>
  </xdr:twoCellAnchor>
  <xdr:twoCellAnchor editAs="oneCell">
    <xdr:from>
      <xdr:col>4</xdr:col>
      <xdr:colOff>0</xdr:colOff>
      <xdr:row>579</xdr:row>
      <xdr:rowOff>0</xdr:rowOff>
    </xdr:from>
    <xdr:to>
      <xdr:col>5</xdr:col>
      <xdr:colOff>842257</xdr:colOff>
      <xdr:row>586</xdr:row>
      <xdr:rowOff>32864</xdr:rowOff>
    </xdr:to>
    <xdr:pic>
      <xdr:nvPicPr>
        <xdr:cNvPr id="189" name="Picture 354">
          <a:extLst>
            <a:ext uri="{FF2B5EF4-FFF2-40B4-BE49-F238E27FC236}">
              <a16:creationId xmlns:a16="http://schemas.microsoft.com/office/drawing/2014/main" id="{6434B3AA-2739-564D-B468-6B12EEDB73B8}"/>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2540000" y="123444000"/>
          <a:ext cx="2226557" cy="1480664"/>
        </a:xfrm>
        <a:prstGeom prst="rect">
          <a:avLst/>
        </a:prstGeom>
      </xdr:spPr>
    </xdr:pic>
    <xdr:clientData/>
  </xdr:twoCellAnchor>
  <xdr:twoCellAnchor editAs="oneCell">
    <xdr:from>
      <xdr:col>1</xdr:col>
      <xdr:colOff>0</xdr:colOff>
      <xdr:row>564</xdr:row>
      <xdr:rowOff>0</xdr:rowOff>
    </xdr:from>
    <xdr:to>
      <xdr:col>2</xdr:col>
      <xdr:colOff>905757</xdr:colOff>
      <xdr:row>571</xdr:row>
      <xdr:rowOff>58264</xdr:rowOff>
    </xdr:to>
    <xdr:pic>
      <xdr:nvPicPr>
        <xdr:cNvPr id="190" name="Picture 355">
          <a:extLst>
            <a:ext uri="{FF2B5EF4-FFF2-40B4-BE49-F238E27FC236}">
              <a16:creationId xmlns:a16="http://schemas.microsoft.com/office/drawing/2014/main" id="{F728F9BB-435D-5544-9929-0E06C2FAD681}"/>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177800" y="120154700"/>
          <a:ext cx="2226557" cy="1480664"/>
        </a:xfrm>
        <a:prstGeom prst="rect">
          <a:avLst/>
        </a:prstGeom>
      </xdr:spPr>
    </xdr:pic>
    <xdr:clientData/>
  </xdr:twoCellAnchor>
  <xdr:twoCellAnchor editAs="oneCell">
    <xdr:from>
      <xdr:col>10</xdr:col>
      <xdr:colOff>0</xdr:colOff>
      <xdr:row>564</xdr:row>
      <xdr:rowOff>0</xdr:rowOff>
    </xdr:from>
    <xdr:to>
      <xdr:col>11</xdr:col>
      <xdr:colOff>905757</xdr:colOff>
      <xdr:row>571</xdr:row>
      <xdr:rowOff>58264</xdr:rowOff>
    </xdr:to>
    <xdr:pic>
      <xdr:nvPicPr>
        <xdr:cNvPr id="191" name="Picture 356">
          <a:extLst>
            <a:ext uri="{FF2B5EF4-FFF2-40B4-BE49-F238E27FC236}">
              <a16:creationId xmlns:a16="http://schemas.microsoft.com/office/drawing/2014/main" id="{671369B5-38F1-8C47-98B9-105EC6B524AA}"/>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7264400" y="120154700"/>
          <a:ext cx="2226557" cy="1480664"/>
        </a:xfrm>
        <a:prstGeom prst="rect">
          <a:avLst/>
        </a:prstGeom>
      </xdr:spPr>
    </xdr:pic>
    <xdr:clientData/>
  </xdr:twoCellAnchor>
  <xdr:twoCellAnchor editAs="oneCell">
    <xdr:from>
      <xdr:col>7</xdr:col>
      <xdr:colOff>0</xdr:colOff>
      <xdr:row>564</xdr:row>
      <xdr:rowOff>0</xdr:rowOff>
    </xdr:from>
    <xdr:to>
      <xdr:col>8</xdr:col>
      <xdr:colOff>943857</xdr:colOff>
      <xdr:row>571</xdr:row>
      <xdr:rowOff>58264</xdr:rowOff>
    </xdr:to>
    <xdr:pic>
      <xdr:nvPicPr>
        <xdr:cNvPr id="192" name="Picture 357">
          <a:extLst>
            <a:ext uri="{FF2B5EF4-FFF2-40B4-BE49-F238E27FC236}">
              <a16:creationId xmlns:a16="http://schemas.microsoft.com/office/drawing/2014/main" id="{740704D4-FFEE-8742-86C7-604E19D1A151}"/>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4902200" y="120154700"/>
          <a:ext cx="2226557" cy="1480664"/>
        </a:xfrm>
        <a:prstGeom prst="rect">
          <a:avLst/>
        </a:prstGeom>
      </xdr:spPr>
    </xdr:pic>
    <xdr:clientData/>
  </xdr:twoCellAnchor>
  <xdr:twoCellAnchor editAs="oneCell">
    <xdr:from>
      <xdr:col>4</xdr:col>
      <xdr:colOff>0</xdr:colOff>
      <xdr:row>564</xdr:row>
      <xdr:rowOff>0</xdr:rowOff>
    </xdr:from>
    <xdr:to>
      <xdr:col>5</xdr:col>
      <xdr:colOff>842257</xdr:colOff>
      <xdr:row>571</xdr:row>
      <xdr:rowOff>58264</xdr:rowOff>
    </xdr:to>
    <xdr:pic>
      <xdr:nvPicPr>
        <xdr:cNvPr id="193" name="Picture 358">
          <a:extLst>
            <a:ext uri="{FF2B5EF4-FFF2-40B4-BE49-F238E27FC236}">
              <a16:creationId xmlns:a16="http://schemas.microsoft.com/office/drawing/2014/main" id="{16634345-6C9B-A348-BF99-747763CAD5B6}"/>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2540000" y="120154700"/>
          <a:ext cx="2226557" cy="1480664"/>
        </a:xfrm>
        <a:prstGeom prst="rect">
          <a:avLst/>
        </a:prstGeom>
      </xdr:spPr>
    </xdr:pic>
    <xdr:clientData/>
  </xdr:twoCellAnchor>
  <xdr:twoCellAnchor editAs="oneCell">
    <xdr:from>
      <xdr:col>7</xdr:col>
      <xdr:colOff>0</xdr:colOff>
      <xdr:row>549</xdr:row>
      <xdr:rowOff>0</xdr:rowOff>
    </xdr:from>
    <xdr:to>
      <xdr:col>8</xdr:col>
      <xdr:colOff>943857</xdr:colOff>
      <xdr:row>556</xdr:row>
      <xdr:rowOff>58265</xdr:rowOff>
    </xdr:to>
    <xdr:pic>
      <xdr:nvPicPr>
        <xdr:cNvPr id="194" name="Picture 359">
          <a:extLst>
            <a:ext uri="{FF2B5EF4-FFF2-40B4-BE49-F238E27FC236}">
              <a16:creationId xmlns:a16="http://schemas.microsoft.com/office/drawing/2014/main" id="{0AF43247-2364-EC4D-9728-08510DB4783C}"/>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4902200" y="116865400"/>
          <a:ext cx="2226557" cy="1480664"/>
        </a:xfrm>
        <a:prstGeom prst="rect">
          <a:avLst/>
        </a:prstGeom>
      </xdr:spPr>
    </xdr:pic>
    <xdr:clientData/>
  </xdr:twoCellAnchor>
  <xdr:twoCellAnchor editAs="oneCell">
    <xdr:from>
      <xdr:col>4</xdr:col>
      <xdr:colOff>0</xdr:colOff>
      <xdr:row>549</xdr:row>
      <xdr:rowOff>0</xdr:rowOff>
    </xdr:from>
    <xdr:to>
      <xdr:col>5</xdr:col>
      <xdr:colOff>842257</xdr:colOff>
      <xdr:row>556</xdr:row>
      <xdr:rowOff>58265</xdr:rowOff>
    </xdr:to>
    <xdr:pic>
      <xdr:nvPicPr>
        <xdr:cNvPr id="195" name="Picture 360">
          <a:extLst>
            <a:ext uri="{FF2B5EF4-FFF2-40B4-BE49-F238E27FC236}">
              <a16:creationId xmlns:a16="http://schemas.microsoft.com/office/drawing/2014/main" id="{3000394F-53CF-BD4E-AF72-9EE1779D993E}"/>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2540000" y="116865400"/>
          <a:ext cx="2226557" cy="1480664"/>
        </a:xfrm>
        <a:prstGeom prst="rect">
          <a:avLst/>
        </a:prstGeom>
      </xdr:spPr>
    </xdr:pic>
    <xdr:clientData/>
  </xdr:twoCellAnchor>
  <xdr:twoCellAnchor editAs="oneCell">
    <xdr:from>
      <xdr:col>1</xdr:col>
      <xdr:colOff>0</xdr:colOff>
      <xdr:row>549</xdr:row>
      <xdr:rowOff>0</xdr:rowOff>
    </xdr:from>
    <xdr:to>
      <xdr:col>2</xdr:col>
      <xdr:colOff>905757</xdr:colOff>
      <xdr:row>556</xdr:row>
      <xdr:rowOff>58265</xdr:rowOff>
    </xdr:to>
    <xdr:pic>
      <xdr:nvPicPr>
        <xdr:cNvPr id="196" name="Picture 361">
          <a:extLst>
            <a:ext uri="{FF2B5EF4-FFF2-40B4-BE49-F238E27FC236}">
              <a16:creationId xmlns:a16="http://schemas.microsoft.com/office/drawing/2014/main" id="{3F5E883A-EA29-CA49-94B6-2A5A505FA998}"/>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177800" y="116865400"/>
          <a:ext cx="2226557" cy="1480664"/>
        </a:xfrm>
        <a:prstGeom prst="rect">
          <a:avLst/>
        </a:prstGeom>
      </xdr:spPr>
    </xdr:pic>
    <xdr:clientData/>
  </xdr:twoCellAnchor>
  <xdr:twoCellAnchor editAs="oneCell">
    <xdr:from>
      <xdr:col>10</xdr:col>
      <xdr:colOff>0</xdr:colOff>
      <xdr:row>534</xdr:row>
      <xdr:rowOff>0</xdr:rowOff>
    </xdr:from>
    <xdr:to>
      <xdr:col>11</xdr:col>
      <xdr:colOff>905757</xdr:colOff>
      <xdr:row>541</xdr:row>
      <xdr:rowOff>58264</xdr:rowOff>
    </xdr:to>
    <xdr:pic>
      <xdr:nvPicPr>
        <xdr:cNvPr id="197" name="Picture 362">
          <a:extLst>
            <a:ext uri="{FF2B5EF4-FFF2-40B4-BE49-F238E27FC236}">
              <a16:creationId xmlns:a16="http://schemas.microsoft.com/office/drawing/2014/main" id="{5CBB69BE-0CD6-8544-9B30-7581AF617747}"/>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7264400" y="113576100"/>
          <a:ext cx="2226557" cy="1480664"/>
        </a:xfrm>
        <a:prstGeom prst="rect">
          <a:avLst/>
        </a:prstGeom>
      </xdr:spPr>
    </xdr:pic>
    <xdr:clientData/>
  </xdr:twoCellAnchor>
  <xdr:twoCellAnchor editAs="oneCell">
    <xdr:from>
      <xdr:col>7</xdr:col>
      <xdr:colOff>0</xdr:colOff>
      <xdr:row>534</xdr:row>
      <xdr:rowOff>0</xdr:rowOff>
    </xdr:from>
    <xdr:to>
      <xdr:col>8</xdr:col>
      <xdr:colOff>943857</xdr:colOff>
      <xdr:row>541</xdr:row>
      <xdr:rowOff>58264</xdr:rowOff>
    </xdr:to>
    <xdr:pic>
      <xdr:nvPicPr>
        <xdr:cNvPr id="198" name="Picture 363">
          <a:extLst>
            <a:ext uri="{FF2B5EF4-FFF2-40B4-BE49-F238E27FC236}">
              <a16:creationId xmlns:a16="http://schemas.microsoft.com/office/drawing/2014/main" id="{02C023AD-A785-2843-9F76-93E2623F80A3}"/>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902200" y="113576100"/>
          <a:ext cx="2226557" cy="1480664"/>
        </a:xfrm>
        <a:prstGeom prst="rect">
          <a:avLst/>
        </a:prstGeom>
      </xdr:spPr>
    </xdr:pic>
    <xdr:clientData/>
  </xdr:twoCellAnchor>
  <xdr:twoCellAnchor editAs="oneCell">
    <xdr:from>
      <xdr:col>4</xdr:col>
      <xdr:colOff>0</xdr:colOff>
      <xdr:row>534</xdr:row>
      <xdr:rowOff>0</xdr:rowOff>
    </xdr:from>
    <xdr:to>
      <xdr:col>5</xdr:col>
      <xdr:colOff>842257</xdr:colOff>
      <xdr:row>541</xdr:row>
      <xdr:rowOff>58264</xdr:rowOff>
    </xdr:to>
    <xdr:pic>
      <xdr:nvPicPr>
        <xdr:cNvPr id="199" name="Picture 364">
          <a:extLst>
            <a:ext uri="{FF2B5EF4-FFF2-40B4-BE49-F238E27FC236}">
              <a16:creationId xmlns:a16="http://schemas.microsoft.com/office/drawing/2014/main" id="{D8D18E9D-2FC7-D24A-8180-6D997A653B9E}"/>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2540000" y="113576100"/>
          <a:ext cx="2226557" cy="1480664"/>
        </a:xfrm>
        <a:prstGeom prst="rect">
          <a:avLst/>
        </a:prstGeom>
      </xdr:spPr>
    </xdr:pic>
    <xdr:clientData/>
  </xdr:twoCellAnchor>
  <xdr:twoCellAnchor editAs="oneCell">
    <xdr:from>
      <xdr:col>1</xdr:col>
      <xdr:colOff>0</xdr:colOff>
      <xdr:row>534</xdr:row>
      <xdr:rowOff>0</xdr:rowOff>
    </xdr:from>
    <xdr:to>
      <xdr:col>2</xdr:col>
      <xdr:colOff>905757</xdr:colOff>
      <xdr:row>541</xdr:row>
      <xdr:rowOff>58264</xdr:rowOff>
    </xdr:to>
    <xdr:pic>
      <xdr:nvPicPr>
        <xdr:cNvPr id="200" name="Picture 365">
          <a:extLst>
            <a:ext uri="{FF2B5EF4-FFF2-40B4-BE49-F238E27FC236}">
              <a16:creationId xmlns:a16="http://schemas.microsoft.com/office/drawing/2014/main" id="{95FB3CF6-F1D3-6542-A618-AF9121704E99}"/>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177800" y="113576100"/>
          <a:ext cx="2226557" cy="1480664"/>
        </a:xfrm>
        <a:prstGeom prst="rect">
          <a:avLst/>
        </a:prstGeom>
      </xdr:spPr>
    </xdr:pic>
    <xdr:clientData/>
  </xdr:twoCellAnchor>
  <xdr:twoCellAnchor editAs="oneCell">
    <xdr:from>
      <xdr:col>10</xdr:col>
      <xdr:colOff>0</xdr:colOff>
      <xdr:row>549</xdr:row>
      <xdr:rowOff>0</xdr:rowOff>
    </xdr:from>
    <xdr:to>
      <xdr:col>11</xdr:col>
      <xdr:colOff>905757</xdr:colOff>
      <xdr:row>556</xdr:row>
      <xdr:rowOff>58265</xdr:rowOff>
    </xdr:to>
    <xdr:pic>
      <xdr:nvPicPr>
        <xdr:cNvPr id="201" name="Picture 366">
          <a:extLst>
            <a:ext uri="{FF2B5EF4-FFF2-40B4-BE49-F238E27FC236}">
              <a16:creationId xmlns:a16="http://schemas.microsoft.com/office/drawing/2014/main" id="{CCA69124-00D2-D74E-8B90-9067D73CE70E}"/>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7264400" y="116865400"/>
          <a:ext cx="2226557" cy="1480664"/>
        </a:xfrm>
        <a:prstGeom prst="rect">
          <a:avLst/>
        </a:prstGeom>
      </xdr:spPr>
    </xdr:pic>
    <xdr:clientData/>
  </xdr:twoCellAnchor>
  <xdr:twoCellAnchor editAs="oneCell">
    <xdr:from>
      <xdr:col>1</xdr:col>
      <xdr:colOff>0</xdr:colOff>
      <xdr:row>519</xdr:row>
      <xdr:rowOff>0</xdr:rowOff>
    </xdr:from>
    <xdr:to>
      <xdr:col>2</xdr:col>
      <xdr:colOff>905757</xdr:colOff>
      <xdr:row>526</xdr:row>
      <xdr:rowOff>58264</xdr:rowOff>
    </xdr:to>
    <xdr:pic>
      <xdr:nvPicPr>
        <xdr:cNvPr id="202" name="Picture 367">
          <a:extLst>
            <a:ext uri="{FF2B5EF4-FFF2-40B4-BE49-F238E27FC236}">
              <a16:creationId xmlns:a16="http://schemas.microsoft.com/office/drawing/2014/main" id="{8FF00B99-3AA9-8949-8A49-C840BF160CDC}"/>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177800" y="110286800"/>
          <a:ext cx="2226557" cy="1480664"/>
        </a:xfrm>
        <a:prstGeom prst="rect">
          <a:avLst/>
        </a:prstGeom>
      </xdr:spPr>
    </xdr:pic>
    <xdr:clientData/>
  </xdr:twoCellAnchor>
  <xdr:twoCellAnchor editAs="oneCell">
    <xdr:from>
      <xdr:col>10</xdr:col>
      <xdr:colOff>0</xdr:colOff>
      <xdr:row>519</xdr:row>
      <xdr:rowOff>0</xdr:rowOff>
    </xdr:from>
    <xdr:to>
      <xdr:col>11</xdr:col>
      <xdr:colOff>905757</xdr:colOff>
      <xdr:row>526</xdr:row>
      <xdr:rowOff>58264</xdr:rowOff>
    </xdr:to>
    <xdr:pic>
      <xdr:nvPicPr>
        <xdr:cNvPr id="203" name="Picture 368">
          <a:extLst>
            <a:ext uri="{FF2B5EF4-FFF2-40B4-BE49-F238E27FC236}">
              <a16:creationId xmlns:a16="http://schemas.microsoft.com/office/drawing/2014/main" id="{F2EE19FC-E6AE-D841-AF2C-5443B8A52DBC}"/>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7264400" y="110286800"/>
          <a:ext cx="2226557" cy="1480664"/>
        </a:xfrm>
        <a:prstGeom prst="rect">
          <a:avLst/>
        </a:prstGeom>
      </xdr:spPr>
    </xdr:pic>
    <xdr:clientData/>
  </xdr:twoCellAnchor>
  <xdr:twoCellAnchor editAs="oneCell">
    <xdr:from>
      <xdr:col>7</xdr:col>
      <xdr:colOff>0</xdr:colOff>
      <xdr:row>519</xdr:row>
      <xdr:rowOff>0</xdr:rowOff>
    </xdr:from>
    <xdr:to>
      <xdr:col>8</xdr:col>
      <xdr:colOff>943857</xdr:colOff>
      <xdr:row>526</xdr:row>
      <xdr:rowOff>58264</xdr:rowOff>
    </xdr:to>
    <xdr:pic>
      <xdr:nvPicPr>
        <xdr:cNvPr id="204" name="Picture 369">
          <a:extLst>
            <a:ext uri="{FF2B5EF4-FFF2-40B4-BE49-F238E27FC236}">
              <a16:creationId xmlns:a16="http://schemas.microsoft.com/office/drawing/2014/main" id="{8ABC6BA8-693C-1244-959E-0841B6021439}"/>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902200" y="110286800"/>
          <a:ext cx="2226557" cy="1480664"/>
        </a:xfrm>
        <a:prstGeom prst="rect">
          <a:avLst/>
        </a:prstGeom>
      </xdr:spPr>
    </xdr:pic>
    <xdr:clientData/>
  </xdr:twoCellAnchor>
  <xdr:twoCellAnchor editAs="oneCell">
    <xdr:from>
      <xdr:col>4</xdr:col>
      <xdr:colOff>0</xdr:colOff>
      <xdr:row>519</xdr:row>
      <xdr:rowOff>0</xdr:rowOff>
    </xdr:from>
    <xdr:to>
      <xdr:col>5</xdr:col>
      <xdr:colOff>842257</xdr:colOff>
      <xdr:row>526</xdr:row>
      <xdr:rowOff>58264</xdr:rowOff>
    </xdr:to>
    <xdr:pic>
      <xdr:nvPicPr>
        <xdr:cNvPr id="205" name="Picture 370">
          <a:extLst>
            <a:ext uri="{FF2B5EF4-FFF2-40B4-BE49-F238E27FC236}">
              <a16:creationId xmlns:a16="http://schemas.microsoft.com/office/drawing/2014/main" id="{81917CD7-EFA4-E94F-AF04-889ECF9A3D0D}"/>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2540000" y="110286800"/>
          <a:ext cx="2226557" cy="1480664"/>
        </a:xfrm>
        <a:prstGeom prst="rect">
          <a:avLst/>
        </a:prstGeom>
      </xdr:spPr>
    </xdr:pic>
    <xdr:clientData/>
  </xdr:twoCellAnchor>
  <xdr:twoCellAnchor editAs="oneCell">
    <xdr:from>
      <xdr:col>1</xdr:col>
      <xdr:colOff>0</xdr:colOff>
      <xdr:row>504</xdr:row>
      <xdr:rowOff>0</xdr:rowOff>
    </xdr:from>
    <xdr:to>
      <xdr:col>2</xdr:col>
      <xdr:colOff>905757</xdr:colOff>
      <xdr:row>511</xdr:row>
      <xdr:rowOff>58264</xdr:rowOff>
    </xdr:to>
    <xdr:pic>
      <xdr:nvPicPr>
        <xdr:cNvPr id="206" name="Picture 371">
          <a:extLst>
            <a:ext uri="{FF2B5EF4-FFF2-40B4-BE49-F238E27FC236}">
              <a16:creationId xmlns:a16="http://schemas.microsoft.com/office/drawing/2014/main" id="{0BAA0267-FC8C-804E-A4CC-82F5FAC6C2AC}"/>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177800" y="106997500"/>
          <a:ext cx="2226557" cy="1480664"/>
        </a:xfrm>
        <a:prstGeom prst="rect">
          <a:avLst/>
        </a:prstGeom>
      </xdr:spPr>
    </xdr:pic>
    <xdr:clientData/>
  </xdr:twoCellAnchor>
  <xdr:twoCellAnchor editAs="oneCell">
    <xdr:from>
      <xdr:col>10</xdr:col>
      <xdr:colOff>0</xdr:colOff>
      <xdr:row>504</xdr:row>
      <xdr:rowOff>0</xdr:rowOff>
    </xdr:from>
    <xdr:to>
      <xdr:col>11</xdr:col>
      <xdr:colOff>905757</xdr:colOff>
      <xdr:row>511</xdr:row>
      <xdr:rowOff>58264</xdr:rowOff>
    </xdr:to>
    <xdr:pic>
      <xdr:nvPicPr>
        <xdr:cNvPr id="207" name="Picture 372">
          <a:extLst>
            <a:ext uri="{FF2B5EF4-FFF2-40B4-BE49-F238E27FC236}">
              <a16:creationId xmlns:a16="http://schemas.microsoft.com/office/drawing/2014/main" id="{1A4202AD-D961-5748-BA8D-C2D37CA3DE8C}"/>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7264400" y="106997500"/>
          <a:ext cx="2226557" cy="1480664"/>
        </a:xfrm>
        <a:prstGeom prst="rect">
          <a:avLst/>
        </a:prstGeom>
      </xdr:spPr>
    </xdr:pic>
    <xdr:clientData/>
  </xdr:twoCellAnchor>
  <xdr:twoCellAnchor editAs="oneCell">
    <xdr:from>
      <xdr:col>7</xdr:col>
      <xdr:colOff>0</xdr:colOff>
      <xdr:row>504</xdr:row>
      <xdr:rowOff>0</xdr:rowOff>
    </xdr:from>
    <xdr:to>
      <xdr:col>8</xdr:col>
      <xdr:colOff>943857</xdr:colOff>
      <xdr:row>511</xdr:row>
      <xdr:rowOff>58264</xdr:rowOff>
    </xdr:to>
    <xdr:pic>
      <xdr:nvPicPr>
        <xdr:cNvPr id="208" name="Picture 373">
          <a:extLst>
            <a:ext uri="{FF2B5EF4-FFF2-40B4-BE49-F238E27FC236}">
              <a16:creationId xmlns:a16="http://schemas.microsoft.com/office/drawing/2014/main" id="{22F2BD54-20D8-3244-87FD-A452D0EFA0FC}"/>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4902200" y="106997500"/>
          <a:ext cx="2226557" cy="1480664"/>
        </a:xfrm>
        <a:prstGeom prst="rect">
          <a:avLst/>
        </a:prstGeom>
      </xdr:spPr>
    </xdr:pic>
    <xdr:clientData/>
  </xdr:twoCellAnchor>
  <xdr:twoCellAnchor editAs="oneCell">
    <xdr:from>
      <xdr:col>4</xdr:col>
      <xdr:colOff>0</xdr:colOff>
      <xdr:row>504</xdr:row>
      <xdr:rowOff>0</xdr:rowOff>
    </xdr:from>
    <xdr:to>
      <xdr:col>5</xdr:col>
      <xdr:colOff>842257</xdr:colOff>
      <xdr:row>511</xdr:row>
      <xdr:rowOff>58264</xdr:rowOff>
    </xdr:to>
    <xdr:pic>
      <xdr:nvPicPr>
        <xdr:cNvPr id="209" name="Picture 374">
          <a:extLst>
            <a:ext uri="{FF2B5EF4-FFF2-40B4-BE49-F238E27FC236}">
              <a16:creationId xmlns:a16="http://schemas.microsoft.com/office/drawing/2014/main" id="{519D9E94-B02A-3B42-87BD-B0F191F25F2F}"/>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2540000" y="106997500"/>
          <a:ext cx="2226557" cy="1480664"/>
        </a:xfrm>
        <a:prstGeom prst="rect">
          <a:avLst/>
        </a:prstGeom>
      </xdr:spPr>
    </xdr:pic>
    <xdr:clientData/>
  </xdr:twoCellAnchor>
  <xdr:twoCellAnchor editAs="oneCell">
    <xdr:from>
      <xdr:col>10</xdr:col>
      <xdr:colOff>0</xdr:colOff>
      <xdr:row>488</xdr:row>
      <xdr:rowOff>0</xdr:rowOff>
    </xdr:from>
    <xdr:to>
      <xdr:col>11</xdr:col>
      <xdr:colOff>905757</xdr:colOff>
      <xdr:row>495</xdr:row>
      <xdr:rowOff>58264</xdr:rowOff>
    </xdr:to>
    <xdr:pic>
      <xdr:nvPicPr>
        <xdr:cNvPr id="210" name="Picture 375">
          <a:extLst>
            <a:ext uri="{FF2B5EF4-FFF2-40B4-BE49-F238E27FC236}">
              <a16:creationId xmlns:a16="http://schemas.microsoft.com/office/drawing/2014/main" id="{283773A9-4CFC-5C45-9514-51F75EF19FCB}"/>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7264400" y="103708200"/>
          <a:ext cx="2226557" cy="1480664"/>
        </a:xfrm>
        <a:prstGeom prst="rect">
          <a:avLst/>
        </a:prstGeom>
      </xdr:spPr>
    </xdr:pic>
    <xdr:clientData/>
  </xdr:twoCellAnchor>
  <xdr:twoCellAnchor editAs="oneCell">
    <xdr:from>
      <xdr:col>7</xdr:col>
      <xdr:colOff>0</xdr:colOff>
      <xdr:row>488</xdr:row>
      <xdr:rowOff>0</xdr:rowOff>
    </xdr:from>
    <xdr:to>
      <xdr:col>8</xdr:col>
      <xdr:colOff>943857</xdr:colOff>
      <xdr:row>495</xdr:row>
      <xdr:rowOff>58264</xdr:rowOff>
    </xdr:to>
    <xdr:pic>
      <xdr:nvPicPr>
        <xdr:cNvPr id="211" name="Picture 376">
          <a:extLst>
            <a:ext uri="{FF2B5EF4-FFF2-40B4-BE49-F238E27FC236}">
              <a16:creationId xmlns:a16="http://schemas.microsoft.com/office/drawing/2014/main" id="{872EAB59-BD1B-1D4F-9C0C-355E83CDF97A}"/>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4902200" y="103708200"/>
          <a:ext cx="2226557" cy="1480664"/>
        </a:xfrm>
        <a:prstGeom prst="rect">
          <a:avLst/>
        </a:prstGeom>
      </xdr:spPr>
    </xdr:pic>
    <xdr:clientData/>
  </xdr:twoCellAnchor>
  <xdr:twoCellAnchor editAs="oneCell">
    <xdr:from>
      <xdr:col>4</xdr:col>
      <xdr:colOff>0</xdr:colOff>
      <xdr:row>488</xdr:row>
      <xdr:rowOff>0</xdr:rowOff>
    </xdr:from>
    <xdr:to>
      <xdr:col>5</xdr:col>
      <xdr:colOff>842257</xdr:colOff>
      <xdr:row>495</xdr:row>
      <xdr:rowOff>58264</xdr:rowOff>
    </xdr:to>
    <xdr:pic>
      <xdr:nvPicPr>
        <xdr:cNvPr id="212" name="Picture 377">
          <a:extLst>
            <a:ext uri="{FF2B5EF4-FFF2-40B4-BE49-F238E27FC236}">
              <a16:creationId xmlns:a16="http://schemas.microsoft.com/office/drawing/2014/main" id="{1DF298CD-83D3-C34C-8E29-00EAC66B5C31}"/>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2540000" y="103708200"/>
          <a:ext cx="2226557" cy="1480664"/>
        </a:xfrm>
        <a:prstGeom prst="rect">
          <a:avLst/>
        </a:prstGeom>
      </xdr:spPr>
    </xdr:pic>
    <xdr:clientData/>
  </xdr:twoCellAnchor>
  <xdr:twoCellAnchor editAs="oneCell">
    <xdr:from>
      <xdr:col>1</xdr:col>
      <xdr:colOff>0</xdr:colOff>
      <xdr:row>488</xdr:row>
      <xdr:rowOff>0</xdr:rowOff>
    </xdr:from>
    <xdr:to>
      <xdr:col>2</xdr:col>
      <xdr:colOff>905757</xdr:colOff>
      <xdr:row>495</xdr:row>
      <xdr:rowOff>58264</xdr:rowOff>
    </xdr:to>
    <xdr:pic>
      <xdr:nvPicPr>
        <xdr:cNvPr id="213" name="Picture 378">
          <a:extLst>
            <a:ext uri="{FF2B5EF4-FFF2-40B4-BE49-F238E27FC236}">
              <a16:creationId xmlns:a16="http://schemas.microsoft.com/office/drawing/2014/main" id="{0C8A35FE-21BB-604F-87E1-8B2D267E0233}"/>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177800" y="103708200"/>
          <a:ext cx="2226557" cy="1480664"/>
        </a:xfrm>
        <a:prstGeom prst="rect">
          <a:avLst/>
        </a:prstGeom>
      </xdr:spPr>
    </xdr:pic>
    <xdr:clientData/>
  </xdr:twoCellAnchor>
  <xdr:twoCellAnchor editAs="oneCell">
    <xdr:from>
      <xdr:col>1</xdr:col>
      <xdr:colOff>0</xdr:colOff>
      <xdr:row>473</xdr:row>
      <xdr:rowOff>0</xdr:rowOff>
    </xdr:from>
    <xdr:to>
      <xdr:col>2</xdr:col>
      <xdr:colOff>905757</xdr:colOff>
      <xdr:row>480</xdr:row>
      <xdr:rowOff>58264</xdr:rowOff>
    </xdr:to>
    <xdr:pic>
      <xdr:nvPicPr>
        <xdr:cNvPr id="214" name="Picture 379">
          <a:extLst>
            <a:ext uri="{FF2B5EF4-FFF2-40B4-BE49-F238E27FC236}">
              <a16:creationId xmlns:a16="http://schemas.microsoft.com/office/drawing/2014/main" id="{4A23871E-CE66-5D40-93CC-4A4235BED523}"/>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177800" y="100418900"/>
          <a:ext cx="2226557" cy="1480664"/>
        </a:xfrm>
        <a:prstGeom prst="rect">
          <a:avLst/>
        </a:prstGeom>
      </xdr:spPr>
    </xdr:pic>
    <xdr:clientData/>
  </xdr:twoCellAnchor>
  <xdr:twoCellAnchor editAs="oneCell">
    <xdr:from>
      <xdr:col>10</xdr:col>
      <xdr:colOff>0</xdr:colOff>
      <xdr:row>473</xdr:row>
      <xdr:rowOff>0</xdr:rowOff>
    </xdr:from>
    <xdr:to>
      <xdr:col>11</xdr:col>
      <xdr:colOff>905757</xdr:colOff>
      <xdr:row>480</xdr:row>
      <xdr:rowOff>58264</xdr:rowOff>
    </xdr:to>
    <xdr:pic>
      <xdr:nvPicPr>
        <xdr:cNvPr id="215" name="Picture 380">
          <a:extLst>
            <a:ext uri="{FF2B5EF4-FFF2-40B4-BE49-F238E27FC236}">
              <a16:creationId xmlns:a16="http://schemas.microsoft.com/office/drawing/2014/main" id="{FA627CD3-CA6B-344A-BE6C-A054AE3606E8}"/>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7264400" y="100418900"/>
          <a:ext cx="2226557" cy="1480664"/>
        </a:xfrm>
        <a:prstGeom prst="rect">
          <a:avLst/>
        </a:prstGeom>
      </xdr:spPr>
    </xdr:pic>
    <xdr:clientData/>
  </xdr:twoCellAnchor>
  <xdr:twoCellAnchor editAs="oneCell">
    <xdr:from>
      <xdr:col>7</xdr:col>
      <xdr:colOff>0</xdr:colOff>
      <xdr:row>473</xdr:row>
      <xdr:rowOff>0</xdr:rowOff>
    </xdr:from>
    <xdr:to>
      <xdr:col>8</xdr:col>
      <xdr:colOff>943857</xdr:colOff>
      <xdr:row>480</xdr:row>
      <xdr:rowOff>58264</xdr:rowOff>
    </xdr:to>
    <xdr:pic>
      <xdr:nvPicPr>
        <xdr:cNvPr id="216" name="Picture 381">
          <a:extLst>
            <a:ext uri="{FF2B5EF4-FFF2-40B4-BE49-F238E27FC236}">
              <a16:creationId xmlns:a16="http://schemas.microsoft.com/office/drawing/2014/main" id="{B21736CC-814F-3C42-BF40-B4367E6FFCFF}"/>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4902200" y="100418900"/>
          <a:ext cx="2226557" cy="1480664"/>
        </a:xfrm>
        <a:prstGeom prst="rect">
          <a:avLst/>
        </a:prstGeom>
      </xdr:spPr>
    </xdr:pic>
    <xdr:clientData/>
  </xdr:twoCellAnchor>
  <xdr:twoCellAnchor editAs="oneCell">
    <xdr:from>
      <xdr:col>4</xdr:col>
      <xdr:colOff>0</xdr:colOff>
      <xdr:row>473</xdr:row>
      <xdr:rowOff>0</xdr:rowOff>
    </xdr:from>
    <xdr:to>
      <xdr:col>5</xdr:col>
      <xdr:colOff>842257</xdr:colOff>
      <xdr:row>480</xdr:row>
      <xdr:rowOff>58264</xdr:rowOff>
    </xdr:to>
    <xdr:pic>
      <xdr:nvPicPr>
        <xdr:cNvPr id="217" name="Picture 382">
          <a:extLst>
            <a:ext uri="{FF2B5EF4-FFF2-40B4-BE49-F238E27FC236}">
              <a16:creationId xmlns:a16="http://schemas.microsoft.com/office/drawing/2014/main" id="{95852198-92F5-494D-9E9F-6172948C2CDB}"/>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540000" y="100418900"/>
          <a:ext cx="2226557" cy="1480664"/>
        </a:xfrm>
        <a:prstGeom prst="rect">
          <a:avLst/>
        </a:prstGeom>
      </xdr:spPr>
    </xdr:pic>
    <xdr:clientData/>
  </xdr:twoCellAnchor>
  <xdr:twoCellAnchor editAs="oneCell">
    <xdr:from>
      <xdr:col>1</xdr:col>
      <xdr:colOff>0</xdr:colOff>
      <xdr:row>458</xdr:row>
      <xdr:rowOff>0</xdr:rowOff>
    </xdr:from>
    <xdr:to>
      <xdr:col>2</xdr:col>
      <xdr:colOff>905757</xdr:colOff>
      <xdr:row>465</xdr:row>
      <xdr:rowOff>58264</xdr:rowOff>
    </xdr:to>
    <xdr:pic>
      <xdr:nvPicPr>
        <xdr:cNvPr id="218" name="Picture 383">
          <a:extLst>
            <a:ext uri="{FF2B5EF4-FFF2-40B4-BE49-F238E27FC236}">
              <a16:creationId xmlns:a16="http://schemas.microsoft.com/office/drawing/2014/main" id="{3BF672B2-4EBE-FA4D-BFB1-3D65DD194C42}"/>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177800" y="97129600"/>
          <a:ext cx="2226557" cy="1480664"/>
        </a:xfrm>
        <a:prstGeom prst="rect">
          <a:avLst/>
        </a:prstGeom>
      </xdr:spPr>
    </xdr:pic>
    <xdr:clientData/>
  </xdr:twoCellAnchor>
  <xdr:twoCellAnchor editAs="oneCell">
    <xdr:from>
      <xdr:col>4</xdr:col>
      <xdr:colOff>0</xdr:colOff>
      <xdr:row>458</xdr:row>
      <xdr:rowOff>0</xdr:rowOff>
    </xdr:from>
    <xdr:to>
      <xdr:col>5</xdr:col>
      <xdr:colOff>842257</xdr:colOff>
      <xdr:row>465</xdr:row>
      <xdr:rowOff>58264</xdr:rowOff>
    </xdr:to>
    <xdr:pic>
      <xdr:nvPicPr>
        <xdr:cNvPr id="219" name="Picture 384">
          <a:extLst>
            <a:ext uri="{FF2B5EF4-FFF2-40B4-BE49-F238E27FC236}">
              <a16:creationId xmlns:a16="http://schemas.microsoft.com/office/drawing/2014/main" id="{8937B866-47D9-C448-9C9D-04CD2F778D8E}"/>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2540000" y="97129600"/>
          <a:ext cx="2226557" cy="1480664"/>
        </a:xfrm>
        <a:prstGeom prst="rect">
          <a:avLst/>
        </a:prstGeom>
      </xdr:spPr>
    </xdr:pic>
    <xdr:clientData/>
  </xdr:twoCellAnchor>
  <xdr:twoCellAnchor editAs="oneCell">
    <xdr:from>
      <xdr:col>7</xdr:col>
      <xdr:colOff>0</xdr:colOff>
      <xdr:row>458</xdr:row>
      <xdr:rowOff>0</xdr:rowOff>
    </xdr:from>
    <xdr:to>
      <xdr:col>8</xdr:col>
      <xdr:colOff>943857</xdr:colOff>
      <xdr:row>465</xdr:row>
      <xdr:rowOff>58264</xdr:rowOff>
    </xdr:to>
    <xdr:pic>
      <xdr:nvPicPr>
        <xdr:cNvPr id="220" name="Picture 385">
          <a:extLst>
            <a:ext uri="{FF2B5EF4-FFF2-40B4-BE49-F238E27FC236}">
              <a16:creationId xmlns:a16="http://schemas.microsoft.com/office/drawing/2014/main" id="{25DE960C-4EAD-B44D-A402-7625A0EC2785}"/>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4902200" y="97129600"/>
          <a:ext cx="2226557" cy="1480664"/>
        </a:xfrm>
        <a:prstGeom prst="rect">
          <a:avLst/>
        </a:prstGeom>
      </xdr:spPr>
    </xdr:pic>
    <xdr:clientData/>
  </xdr:twoCellAnchor>
  <xdr:twoCellAnchor editAs="oneCell">
    <xdr:from>
      <xdr:col>10</xdr:col>
      <xdr:colOff>0</xdr:colOff>
      <xdr:row>458</xdr:row>
      <xdr:rowOff>0</xdr:rowOff>
    </xdr:from>
    <xdr:to>
      <xdr:col>11</xdr:col>
      <xdr:colOff>905757</xdr:colOff>
      <xdr:row>465</xdr:row>
      <xdr:rowOff>58264</xdr:rowOff>
    </xdr:to>
    <xdr:pic>
      <xdr:nvPicPr>
        <xdr:cNvPr id="221" name="Picture 386">
          <a:extLst>
            <a:ext uri="{FF2B5EF4-FFF2-40B4-BE49-F238E27FC236}">
              <a16:creationId xmlns:a16="http://schemas.microsoft.com/office/drawing/2014/main" id="{B451ABB9-2B70-7E43-B004-344BBD5C53F5}"/>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7264400" y="97129600"/>
          <a:ext cx="2226557" cy="1480664"/>
        </a:xfrm>
        <a:prstGeom prst="rect">
          <a:avLst/>
        </a:prstGeom>
      </xdr:spPr>
    </xdr:pic>
    <xdr:clientData/>
  </xdr:twoCellAnchor>
  <xdr:twoCellAnchor editAs="oneCell">
    <xdr:from>
      <xdr:col>1</xdr:col>
      <xdr:colOff>0</xdr:colOff>
      <xdr:row>443</xdr:row>
      <xdr:rowOff>0</xdr:rowOff>
    </xdr:from>
    <xdr:to>
      <xdr:col>2</xdr:col>
      <xdr:colOff>905757</xdr:colOff>
      <xdr:row>450</xdr:row>
      <xdr:rowOff>58264</xdr:rowOff>
    </xdr:to>
    <xdr:pic>
      <xdr:nvPicPr>
        <xdr:cNvPr id="222" name="Picture 387">
          <a:extLst>
            <a:ext uri="{FF2B5EF4-FFF2-40B4-BE49-F238E27FC236}">
              <a16:creationId xmlns:a16="http://schemas.microsoft.com/office/drawing/2014/main" id="{EC45FD92-9760-6340-A6C9-69F92D31CE0D}"/>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177800" y="93840300"/>
          <a:ext cx="2226557" cy="1480664"/>
        </a:xfrm>
        <a:prstGeom prst="rect">
          <a:avLst/>
        </a:prstGeom>
      </xdr:spPr>
    </xdr:pic>
    <xdr:clientData/>
  </xdr:twoCellAnchor>
  <xdr:twoCellAnchor editAs="oneCell">
    <xdr:from>
      <xdr:col>4</xdr:col>
      <xdr:colOff>0</xdr:colOff>
      <xdr:row>443</xdr:row>
      <xdr:rowOff>0</xdr:rowOff>
    </xdr:from>
    <xdr:to>
      <xdr:col>5</xdr:col>
      <xdr:colOff>842257</xdr:colOff>
      <xdr:row>450</xdr:row>
      <xdr:rowOff>58264</xdr:rowOff>
    </xdr:to>
    <xdr:pic>
      <xdr:nvPicPr>
        <xdr:cNvPr id="223" name="Picture 388">
          <a:extLst>
            <a:ext uri="{FF2B5EF4-FFF2-40B4-BE49-F238E27FC236}">
              <a16:creationId xmlns:a16="http://schemas.microsoft.com/office/drawing/2014/main" id="{CA354BB9-A7EB-804B-963B-A733F203D35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2540000" y="93840300"/>
          <a:ext cx="2226557" cy="1480664"/>
        </a:xfrm>
        <a:prstGeom prst="rect">
          <a:avLst/>
        </a:prstGeom>
      </xdr:spPr>
    </xdr:pic>
    <xdr:clientData/>
  </xdr:twoCellAnchor>
  <xdr:twoCellAnchor editAs="oneCell">
    <xdr:from>
      <xdr:col>7</xdr:col>
      <xdr:colOff>0</xdr:colOff>
      <xdr:row>443</xdr:row>
      <xdr:rowOff>0</xdr:rowOff>
    </xdr:from>
    <xdr:to>
      <xdr:col>8</xdr:col>
      <xdr:colOff>943857</xdr:colOff>
      <xdr:row>450</xdr:row>
      <xdr:rowOff>58264</xdr:rowOff>
    </xdr:to>
    <xdr:pic>
      <xdr:nvPicPr>
        <xdr:cNvPr id="224" name="Picture 389">
          <a:extLst>
            <a:ext uri="{FF2B5EF4-FFF2-40B4-BE49-F238E27FC236}">
              <a16:creationId xmlns:a16="http://schemas.microsoft.com/office/drawing/2014/main" id="{CD083DF8-4324-634E-B905-AA82EAAFFF0C}"/>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4902200" y="93840300"/>
          <a:ext cx="2226557" cy="1480664"/>
        </a:xfrm>
        <a:prstGeom prst="rect">
          <a:avLst/>
        </a:prstGeom>
      </xdr:spPr>
    </xdr:pic>
    <xdr:clientData/>
  </xdr:twoCellAnchor>
  <xdr:twoCellAnchor editAs="oneCell">
    <xdr:from>
      <xdr:col>10</xdr:col>
      <xdr:colOff>0</xdr:colOff>
      <xdr:row>443</xdr:row>
      <xdr:rowOff>0</xdr:rowOff>
    </xdr:from>
    <xdr:to>
      <xdr:col>11</xdr:col>
      <xdr:colOff>905757</xdr:colOff>
      <xdr:row>450</xdr:row>
      <xdr:rowOff>58264</xdr:rowOff>
    </xdr:to>
    <xdr:pic>
      <xdr:nvPicPr>
        <xdr:cNvPr id="225" name="Picture 390">
          <a:extLst>
            <a:ext uri="{FF2B5EF4-FFF2-40B4-BE49-F238E27FC236}">
              <a16:creationId xmlns:a16="http://schemas.microsoft.com/office/drawing/2014/main" id="{1828BF22-A2A0-5947-A95C-8BC0684945A5}"/>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7264400" y="93840300"/>
          <a:ext cx="2226557" cy="1480664"/>
        </a:xfrm>
        <a:prstGeom prst="rect">
          <a:avLst/>
        </a:prstGeom>
      </xdr:spPr>
    </xdr:pic>
    <xdr:clientData/>
  </xdr:twoCellAnchor>
  <xdr:twoCellAnchor editAs="oneCell">
    <xdr:from>
      <xdr:col>1</xdr:col>
      <xdr:colOff>0</xdr:colOff>
      <xdr:row>428</xdr:row>
      <xdr:rowOff>0</xdr:rowOff>
    </xdr:from>
    <xdr:to>
      <xdr:col>2</xdr:col>
      <xdr:colOff>905757</xdr:colOff>
      <xdr:row>435</xdr:row>
      <xdr:rowOff>58264</xdr:rowOff>
    </xdr:to>
    <xdr:pic>
      <xdr:nvPicPr>
        <xdr:cNvPr id="226" name="Picture 391">
          <a:extLst>
            <a:ext uri="{FF2B5EF4-FFF2-40B4-BE49-F238E27FC236}">
              <a16:creationId xmlns:a16="http://schemas.microsoft.com/office/drawing/2014/main" id="{5811EFC7-FCAD-2C4E-A758-3B47D8BAD3DA}"/>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177800" y="90551000"/>
          <a:ext cx="2226557" cy="1480664"/>
        </a:xfrm>
        <a:prstGeom prst="rect">
          <a:avLst/>
        </a:prstGeom>
      </xdr:spPr>
    </xdr:pic>
    <xdr:clientData/>
  </xdr:twoCellAnchor>
  <xdr:twoCellAnchor editAs="oneCell">
    <xdr:from>
      <xdr:col>4</xdr:col>
      <xdr:colOff>0</xdr:colOff>
      <xdr:row>428</xdr:row>
      <xdr:rowOff>0</xdr:rowOff>
    </xdr:from>
    <xdr:to>
      <xdr:col>5</xdr:col>
      <xdr:colOff>842257</xdr:colOff>
      <xdr:row>435</xdr:row>
      <xdr:rowOff>58264</xdr:rowOff>
    </xdr:to>
    <xdr:pic>
      <xdr:nvPicPr>
        <xdr:cNvPr id="227" name="Picture 392">
          <a:extLst>
            <a:ext uri="{FF2B5EF4-FFF2-40B4-BE49-F238E27FC236}">
              <a16:creationId xmlns:a16="http://schemas.microsoft.com/office/drawing/2014/main" id="{27FCE425-5940-E542-9E05-20DDE5CED80D}"/>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2540000" y="90551000"/>
          <a:ext cx="2226557" cy="1480664"/>
        </a:xfrm>
        <a:prstGeom prst="rect">
          <a:avLst/>
        </a:prstGeom>
      </xdr:spPr>
    </xdr:pic>
    <xdr:clientData/>
  </xdr:twoCellAnchor>
  <xdr:twoCellAnchor editAs="oneCell">
    <xdr:from>
      <xdr:col>7</xdr:col>
      <xdr:colOff>0</xdr:colOff>
      <xdr:row>428</xdr:row>
      <xdr:rowOff>0</xdr:rowOff>
    </xdr:from>
    <xdr:to>
      <xdr:col>8</xdr:col>
      <xdr:colOff>943857</xdr:colOff>
      <xdr:row>435</xdr:row>
      <xdr:rowOff>58264</xdr:rowOff>
    </xdr:to>
    <xdr:pic>
      <xdr:nvPicPr>
        <xdr:cNvPr id="228" name="Picture 393">
          <a:extLst>
            <a:ext uri="{FF2B5EF4-FFF2-40B4-BE49-F238E27FC236}">
              <a16:creationId xmlns:a16="http://schemas.microsoft.com/office/drawing/2014/main" id="{524C04A3-57EB-DC4B-97B4-0374474A9CAA}"/>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902200" y="90551000"/>
          <a:ext cx="2226557" cy="1480664"/>
        </a:xfrm>
        <a:prstGeom prst="rect">
          <a:avLst/>
        </a:prstGeom>
      </xdr:spPr>
    </xdr:pic>
    <xdr:clientData/>
  </xdr:twoCellAnchor>
  <xdr:twoCellAnchor editAs="oneCell">
    <xdr:from>
      <xdr:col>10</xdr:col>
      <xdr:colOff>0</xdr:colOff>
      <xdr:row>428</xdr:row>
      <xdr:rowOff>0</xdr:rowOff>
    </xdr:from>
    <xdr:to>
      <xdr:col>11</xdr:col>
      <xdr:colOff>905757</xdr:colOff>
      <xdr:row>435</xdr:row>
      <xdr:rowOff>58264</xdr:rowOff>
    </xdr:to>
    <xdr:pic>
      <xdr:nvPicPr>
        <xdr:cNvPr id="229" name="Picture 394">
          <a:extLst>
            <a:ext uri="{FF2B5EF4-FFF2-40B4-BE49-F238E27FC236}">
              <a16:creationId xmlns:a16="http://schemas.microsoft.com/office/drawing/2014/main" id="{D6943E8B-E24F-EF49-B7DD-95CE83A45F93}"/>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7264400" y="90551000"/>
          <a:ext cx="2226557" cy="1480664"/>
        </a:xfrm>
        <a:prstGeom prst="rect">
          <a:avLst/>
        </a:prstGeom>
      </xdr:spPr>
    </xdr:pic>
    <xdr:clientData/>
  </xdr:twoCellAnchor>
  <xdr:twoCellAnchor editAs="oneCell">
    <xdr:from>
      <xdr:col>1</xdr:col>
      <xdr:colOff>0</xdr:colOff>
      <xdr:row>413</xdr:row>
      <xdr:rowOff>0</xdr:rowOff>
    </xdr:from>
    <xdr:to>
      <xdr:col>2</xdr:col>
      <xdr:colOff>905757</xdr:colOff>
      <xdr:row>420</xdr:row>
      <xdr:rowOff>32864</xdr:rowOff>
    </xdr:to>
    <xdr:pic>
      <xdr:nvPicPr>
        <xdr:cNvPr id="230" name="Picture 395">
          <a:extLst>
            <a:ext uri="{FF2B5EF4-FFF2-40B4-BE49-F238E27FC236}">
              <a16:creationId xmlns:a16="http://schemas.microsoft.com/office/drawing/2014/main" id="{2AD76CD5-D193-0F4A-8F93-C830F6FEE408}"/>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177800" y="87261700"/>
          <a:ext cx="2226557" cy="1480664"/>
        </a:xfrm>
        <a:prstGeom prst="rect">
          <a:avLst/>
        </a:prstGeom>
      </xdr:spPr>
    </xdr:pic>
    <xdr:clientData/>
  </xdr:twoCellAnchor>
  <xdr:twoCellAnchor editAs="oneCell">
    <xdr:from>
      <xdr:col>4</xdr:col>
      <xdr:colOff>0</xdr:colOff>
      <xdr:row>413</xdr:row>
      <xdr:rowOff>0</xdr:rowOff>
    </xdr:from>
    <xdr:to>
      <xdr:col>5</xdr:col>
      <xdr:colOff>842257</xdr:colOff>
      <xdr:row>420</xdr:row>
      <xdr:rowOff>32864</xdr:rowOff>
    </xdr:to>
    <xdr:pic>
      <xdr:nvPicPr>
        <xdr:cNvPr id="231" name="Picture 396">
          <a:extLst>
            <a:ext uri="{FF2B5EF4-FFF2-40B4-BE49-F238E27FC236}">
              <a16:creationId xmlns:a16="http://schemas.microsoft.com/office/drawing/2014/main" id="{CC8F0473-F42E-F046-B4C8-4667969C1F28}"/>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540000" y="87261700"/>
          <a:ext cx="2226557" cy="1480664"/>
        </a:xfrm>
        <a:prstGeom prst="rect">
          <a:avLst/>
        </a:prstGeom>
      </xdr:spPr>
    </xdr:pic>
    <xdr:clientData/>
  </xdr:twoCellAnchor>
  <xdr:twoCellAnchor editAs="oneCell">
    <xdr:from>
      <xdr:col>7</xdr:col>
      <xdr:colOff>0</xdr:colOff>
      <xdr:row>413</xdr:row>
      <xdr:rowOff>0</xdr:rowOff>
    </xdr:from>
    <xdr:to>
      <xdr:col>8</xdr:col>
      <xdr:colOff>943857</xdr:colOff>
      <xdr:row>420</xdr:row>
      <xdr:rowOff>32864</xdr:rowOff>
    </xdr:to>
    <xdr:pic>
      <xdr:nvPicPr>
        <xdr:cNvPr id="232" name="Picture 397">
          <a:extLst>
            <a:ext uri="{FF2B5EF4-FFF2-40B4-BE49-F238E27FC236}">
              <a16:creationId xmlns:a16="http://schemas.microsoft.com/office/drawing/2014/main" id="{6ABA08FC-11BA-604C-ADAC-76C19A18A344}"/>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4902200" y="87261700"/>
          <a:ext cx="2226557" cy="1480664"/>
        </a:xfrm>
        <a:prstGeom prst="rect">
          <a:avLst/>
        </a:prstGeom>
      </xdr:spPr>
    </xdr:pic>
    <xdr:clientData/>
  </xdr:twoCellAnchor>
  <xdr:twoCellAnchor editAs="oneCell">
    <xdr:from>
      <xdr:col>10</xdr:col>
      <xdr:colOff>0</xdr:colOff>
      <xdr:row>413</xdr:row>
      <xdr:rowOff>0</xdr:rowOff>
    </xdr:from>
    <xdr:to>
      <xdr:col>11</xdr:col>
      <xdr:colOff>905757</xdr:colOff>
      <xdr:row>420</xdr:row>
      <xdr:rowOff>32864</xdr:rowOff>
    </xdr:to>
    <xdr:pic>
      <xdr:nvPicPr>
        <xdr:cNvPr id="233" name="Picture 398">
          <a:extLst>
            <a:ext uri="{FF2B5EF4-FFF2-40B4-BE49-F238E27FC236}">
              <a16:creationId xmlns:a16="http://schemas.microsoft.com/office/drawing/2014/main" id="{1C02C706-312D-D144-AD7D-6190A0D07E16}"/>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7264400" y="87261700"/>
          <a:ext cx="2226557" cy="1480664"/>
        </a:xfrm>
        <a:prstGeom prst="rect">
          <a:avLst/>
        </a:prstGeom>
      </xdr:spPr>
    </xdr:pic>
    <xdr:clientData/>
  </xdr:twoCellAnchor>
  <xdr:twoCellAnchor editAs="oneCell">
    <xdr:from>
      <xdr:col>1</xdr:col>
      <xdr:colOff>0</xdr:colOff>
      <xdr:row>398</xdr:row>
      <xdr:rowOff>0</xdr:rowOff>
    </xdr:from>
    <xdr:to>
      <xdr:col>2</xdr:col>
      <xdr:colOff>905757</xdr:colOff>
      <xdr:row>405</xdr:row>
      <xdr:rowOff>20163</xdr:rowOff>
    </xdr:to>
    <xdr:pic>
      <xdr:nvPicPr>
        <xdr:cNvPr id="234" name="Picture 399">
          <a:extLst>
            <a:ext uri="{FF2B5EF4-FFF2-40B4-BE49-F238E27FC236}">
              <a16:creationId xmlns:a16="http://schemas.microsoft.com/office/drawing/2014/main" id="{46BF1B9A-C62D-FA49-9DC5-56BC358568DA}"/>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177800" y="83972400"/>
          <a:ext cx="2226557" cy="1480664"/>
        </a:xfrm>
        <a:prstGeom prst="rect">
          <a:avLst/>
        </a:prstGeom>
      </xdr:spPr>
    </xdr:pic>
    <xdr:clientData/>
  </xdr:twoCellAnchor>
  <xdr:twoCellAnchor editAs="oneCell">
    <xdr:from>
      <xdr:col>10</xdr:col>
      <xdr:colOff>0</xdr:colOff>
      <xdr:row>398</xdr:row>
      <xdr:rowOff>0</xdr:rowOff>
    </xdr:from>
    <xdr:to>
      <xdr:col>11</xdr:col>
      <xdr:colOff>905757</xdr:colOff>
      <xdr:row>405</xdr:row>
      <xdr:rowOff>20163</xdr:rowOff>
    </xdr:to>
    <xdr:pic>
      <xdr:nvPicPr>
        <xdr:cNvPr id="235" name="Picture 400">
          <a:extLst>
            <a:ext uri="{FF2B5EF4-FFF2-40B4-BE49-F238E27FC236}">
              <a16:creationId xmlns:a16="http://schemas.microsoft.com/office/drawing/2014/main" id="{706C1842-CDFE-DE4F-9A2F-9EA9FFB82FBA}"/>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7264400" y="83972400"/>
          <a:ext cx="2226557" cy="1480664"/>
        </a:xfrm>
        <a:prstGeom prst="rect">
          <a:avLst/>
        </a:prstGeom>
      </xdr:spPr>
    </xdr:pic>
    <xdr:clientData/>
  </xdr:twoCellAnchor>
  <xdr:twoCellAnchor editAs="oneCell">
    <xdr:from>
      <xdr:col>7</xdr:col>
      <xdr:colOff>0</xdr:colOff>
      <xdr:row>398</xdr:row>
      <xdr:rowOff>0</xdr:rowOff>
    </xdr:from>
    <xdr:to>
      <xdr:col>8</xdr:col>
      <xdr:colOff>943857</xdr:colOff>
      <xdr:row>405</xdr:row>
      <xdr:rowOff>20163</xdr:rowOff>
    </xdr:to>
    <xdr:pic>
      <xdr:nvPicPr>
        <xdr:cNvPr id="236" name="Picture 401">
          <a:extLst>
            <a:ext uri="{FF2B5EF4-FFF2-40B4-BE49-F238E27FC236}">
              <a16:creationId xmlns:a16="http://schemas.microsoft.com/office/drawing/2014/main" id="{E91504BD-F355-4145-A019-A7B99B26598C}"/>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4902200" y="83972400"/>
          <a:ext cx="2226557" cy="1480664"/>
        </a:xfrm>
        <a:prstGeom prst="rect">
          <a:avLst/>
        </a:prstGeom>
      </xdr:spPr>
    </xdr:pic>
    <xdr:clientData/>
  </xdr:twoCellAnchor>
  <xdr:twoCellAnchor editAs="oneCell">
    <xdr:from>
      <xdr:col>4</xdr:col>
      <xdr:colOff>0</xdr:colOff>
      <xdr:row>398</xdr:row>
      <xdr:rowOff>0</xdr:rowOff>
    </xdr:from>
    <xdr:to>
      <xdr:col>5</xdr:col>
      <xdr:colOff>842257</xdr:colOff>
      <xdr:row>405</xdr:row>
      <xdr:rowOff>20163</xdr:rowOff>
    </xdr:to>
    <xdr:pic>
      <xdr:nvPicPr>
        <xdr:cNvPr id="237" name="Picture 402">
          <a:extLst>
            <a:ext uri="{FF2B5EF4-FFF2-40B4-BE49-F238E27FC236}">
              <a16:creationId xmlns:a16="http://schemas.microsoft.com/office/drawing/2014/main" id="{38673E31-3B98-A842-B037-E26C816A2856}"/>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2540000" y="83972400"/>
          <a:ext cx="2226557" cy="1480664"/>
        </a:xfrm>
        <a:prstGeom prst="rect">
          <a:avLst/>
        </a:prstGeom>
      </xdr:spPr>
    </xdr:pic>
    <xdr:clientData/>
  </xdr:twoCellAnchor>
  <xdr:twoCellAnchor editAs="oneCell">
    <xdr:from>
      <xdr:col>10</xdr:col>
      <xdr:colOff>0</xdr:colOff>
      <xdr:row>382</xdr:row>
      <xdr:rowOff>0</xdr:rowOff>
    </xdr:from>
    <xdr:to>
      <xdr:col>11</xdr:col>
      <xdr:colOff>905757</xdr:colOff>
      <xdr:row>389</xdr:row>
      <xdr:rowOff>20164</xdr:rowOff>
    </xdr:to>
    <xdr:pic>
      <xdr:nvPicPr>
        <xdr:cNvPr id="238" name="Picture 403">
          <a:extLst>
            <a:ext uri="{FF2B5EF4-FFF2-40B4-BE49-F238E27FC236}">
              <a16:creationId xmlns:a16="http://schemas.microsoft.com/office/drawing/2014/main" id="{BBE36E33-60F4-FB4E-A611-C023800D23CC}"/>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7264400" y="80683100"/>
          <a:ext cx="2226557" cy="1480664"/>
        </a:xfrm>
        <a:prstGeom prst="rect">
          <a:avLst/>
        </a:prstGeom>
      </xdr:spPr>
    </xdr:pic>
    <xdr:clientData/>
  </xdr:twoCellAnchor>
  <xdr:twoCellAnchor editAs="oneCell">
    <xdr:from>
      <xdr:col>7</xdr:col>
      <xdr:colOff>0</xdr:colOff>
      <xdr:row>382</xdr:row>
      <xdr:rowOff>0</xdr:rowOff>
    </xdr:from>
    <xdr:to>
      <xdr:col>8</xdr:col>
      <xdr:colOff>943857</xdr:colOff>
      <xdr:row>389</xdr:row>
      <xdr:rowOff>20164</xdr:rowOff>
    </xdr:to>
    <xdr:pic>
      <xdr:nvPicPr>
        <xdr:cNvPr id="239" name="Picture 404">
          <a:extLst>
            <a:ext uri="{FF2B5EF4-FFF2-40B4-BE49-F238E27FC236}">
              <a16:creationId xmlns:a16="http://schemas.microsoft.com/office/drawing/2014/main" id="{5192885B-BD48-0540-A36B-5B1E79DB6B8B}"/>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4902200" y="80683100"/>
          <a:ext cx="2226557" cy="1480664"/>
        </a:xfrm>
        <a:prstGeom prst="rect">
          <a:avLst/>
        </a:prstGeom>
      </xdr:spPr>
    </xdr:pic>
    <xdr:clientData/>
  </xdr:twoCellAnchor>
  <xdr:twoCellAnchor editAs="oneCell">
    <xdr:from>
      <xdr:col>4</xdr:col>
      <xdr:colOff>0</xdr:colOff>
      <xdr:row>382</xdr:row>
      <xdr:rowOff>0</xdr:rowOff>
    </xdr:from>
    <xdr:to>
      <xdr:col>5</xdr:col>
      <xdr:colOff>842257</xdr:colOff>
      <xdr:row>389</xdr:row>
      <xdr:rowOff>20164</xdr:rowOff>
    </xdr:to>
    <xdr:pic>
      <xdr:nvPicPr>
        <xdr:cNvPr id="240" name="Picture 405">
          <a:extLst>
            <a:ext uri="{FF2B5EF4-FFF2-40B4-BE49-F238E27FC236}">
              <a16:creationId xmlns:a16="http://schemas.microsoft.com/office/drawing/2014/main" id="{687C5644-5246-2340-BBF7-30E4D68818C7}"/>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2540000" y="80683100"/>
          <a:ext cx="2226557" cy="1480664"/>
        </a:xfrm>
        <a:prstGeom prst="rect">
          <a:avLst/>
        </a:prstGeom>
      </xdr:spPr>
    </xdr:pic>
    <xdr:clientData/>
  </xdr:twoCellAnchor>
  <xdr:twoCellAnchor editAs="oneCell">
    <xdr:from>
      <xdr:col>1</xdr:col>
      <xdr:colOff>0</xdr:colOff>
      <xdr:row>382</xdr:row>
      <xdr:rowOff>0</xdr:rowOff>
    </xdr:from>
    <xdr:to>
      <xdr:col>2</xdr:col>
      <xdr:colOff>905757</xdr:colOff>
      <xdr:row>389</xdr:row>
      <xdr:rowOff>20164</xdr:rowOff>
    </xdr:to>
    <xdr:pic>
      <xdr:nvPicPr>
        <xdr:cNvPr id="241" name="Picture 406">
          <a:extLst>
            <a:ext uri="{FF2B5EF4-FFF2-40B4-BE49-F238E27FC236}">
              <a16:creationId xmlns:a16="http://schemas.microsoft.com/office/drawing/2014/main" id="{905D4AD1-2B32-2A4F-A77B-C10792788019}"/>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177800" y="80683100"/>
          <a:ext cx="2226557" cy="1480664"/>
        </a:xfrm>
        <a:prstGeom prst="rect">
          <a:avLst/>
        </a:prstGeom>
      </xdr:spPr>
    </xdr:pic>
    <xdr:clientData/>
  </xdr:twoCellAnchor>
  <xdr:twoCellAnchor editAs="oneCell">
    <xdr:from>
      <xdr:col>10</xdr:col>
      <xdr:colOff>0</xdr:colOff>
      <xdr:row>368</xdr:row>
      <xdr:rowOff>0</xdr:rowOff>
    </xdr:from>
    <xdr:to>
      <xdr:col>11</xdr:col>
      <xdr:colOff>905757</xdr:colOff>
      <xdr:row>375</xdr:row>
      <xdr:rowOff>20164</xdr:rowOff>
    </xdr:to>
    <xdr:pic>
      <xdr:nvPicPr>
        <xdr:cNvPr id="242" name="Picture 407">
          <a:extLst>
            <a:ext uri="{FF2B5EF4-FFF2-40B4-BE49-F238E27FC236}">
              <a16:creationId xmlns:a16="http://schemas.microsoft.com/office/drawing/2014/main" id="{AA018B07-CCD9-AB40-8ABF-A75928875F5E}"/>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7264400" y="77393800"/>
          <a:ext cx="2226557" cy="1480664"/>
        </a:xfrm>
        <a:prstGeom prst="rect">
          <a:avLst/>
        </a:prstGeom>
      </xdr:spPr>
    </xdr:pic>
    <xdr:clientData/>
  </xdr:twoCellAnchor>
  <xdr:twoCellAnchor editAs="oneCell">
    <xdr:from>
      <xdr:col>7</xdr:col>
      <xdr:colOff>0</xdr:colOff>
      <xdr:row>368</xdr:row>
      <xdr:rowOff>0</xdr:rowOff>
    </xdr:from>
    <xdr:to>
      <xdr:col>8</xdr:col>
      <xdr:colOff>943857</xdr:colOff>
      <xdr:row>375</xdr:row>
      <xdr:rowOff>20164</xdr:rowOff>
    </xdr:to>
    <xdr:pic>
      <xdr:nvPicPr>
        <xdr:cNvPr id="243" name="Picture 408">
          <a:extLst>
            <a:ext uri="{FF2B5EF4-FFF2-40B4-BE49-F238E27FC236}">
              <a16:creationId xmlns:a16="http://schemas.microsoft.com/office/drawing/2014/main" id="{F3CC8DE0-66E1-A144-9874-F51EBA9296E6}"/>
            </a:ext>
          </a:extLst>
        </xdr:cNvPr>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4913832" y="81161308"/>
          <a:ext cx="2225726" cy="1432594"/>
        </a:xfrm>
        <a:prstGeom prst="rect">
          <a:avLst/>
        </a:prstGeom>
      </xdr:spPr>
    </xdr:pic>
    <xdr:clientData/>
  </xdr:twoCellAnchor>
  <xdr:twoCellAnchor editAs="oneCell">
    <xdr:from>
      <xdr:col>4</xdr:col>
      <xdr:colOff>0</xdr:colOff>
      <xdr:row>368</xdr:row>
      <xdr:rowOff>0</xdr:rowOff>
    </xdr:from>
    <xdr:to>
      <xdr:col>5</xdr:col>
      <xdr:colOff>842257</xdr:colOff>
      <xdr:row>375</xdr:row>
      <xdr:rowOff>20164</xdr:rowOff>
    </xdr:to>
    <xdr:pic>
      <xdr:nvPicPr>
        <xdr:cNvPr id="244" name="Picture 409">
          <a:extLst>
            <a:ext uri="{FF2B5EF4-FFF2-40B4-BE49-F238E27FC236}">
              <a16:creationId xmlns:a16="http://schemas.microsoft.com/office/drawing/2014/main" id="{3425FEC2-1BDD-C749-B575-7EBE35DE4C13}"/>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2540000" y="77393800"/>
          <a:ext cx="2226557" cy="1480664"/>
        </a:xfrm>
        <a:prstGeom prst="rect">
          <a:avLst/>
        </a:prstGeom>
      </xdr:spPr>
    </xdr:pic>
    <xdr:clientData/>
  </xdr:twoCellAnchor>
  <xdr:twoCellAnchor editAs="oneCell">
    <xdr:from>
      <xdr:col>1</xdr:col>
      <xdr:colOff>0</xdr:colOff>
      <xdr:row>368</xdr:row>
      <xdr:rowOff>0</xdr:rowOff>
    </xdr:from>
    <xdr:to>
      <xdr:col>2</xdr:col>
      <xdr:colOff>905757</xdr:colOff>
      <xdr:row>375</xdr:row>
      <xdr:rowOff>20164</xdr:rowOff>
    </xdr:to>
    <xdr:pic>
      <xdr:nvPicPr>
        <xdr:cNvPr id="245" name="Picture 410">
          <a:extLst>
            <a:ext uri="{FF2B5EF4-FFF2-40B4-BE49-F238E27FC236}">
              <a16:creationId xmlns:a16="http://schemas.microsoft.com/office/drawing/2014/main" id="{2D066BD1-C3FE-0D4F-9678-7B6BB6A7727C}"/>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177800" y="77393800"/>
          <a:ext cx="2226557" cy="1480664"/>
        </a:xfrm>
        <a:prstGeom prst="rect">
          <a:avLst/>
        </a:prstGeom>
      </xdr:spPr>
    </xdr:pic>
    <xdr:clientData/>
  </xdr:twoCellAnchor>
  <xdr:twoCellAnchor editAs="oneCell">
    <xdr:from>
      <xdr:col>1</xdr:col>
      <xdr:colOff>0</xdr:colOff>
      <xdr:row>355</xdr:row>
      <xdr:rowOff>0</xdr:rowOff>
    </xdr:from>
    <xdr:to>
      <xdr:col>2</xdr:col>
      <xdr:colOff>905757</xdr:colOff>
      <xdr:row>361</xdr:row>
      <xdr:rowOff>59688</xdr:rowOff>
    </xdr:to>
    <xdr:pic>
      <xdr:nvPicPr>
        <xdr:cNvPr id="246" name="Picture 411">
          <a:extLst>
            <a:ext uri="{FF2B5EF4-FFF2-40B4-BE49-F238E27FC236}">
              <a16:creationId xmlns:a16="http://schemas.microsoft.com/office/drawing/2014/main" id="{AE34ACBA-08F2-0A4B-B2FA-46ECE6D55D11}"/>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177800" y="74104500"/>
          <a:ext cx="2226557" cy="1480664"/>
        </a:xfrm>
        <a:prstGeom prst="rect">
          <a:avLst/>
        </a:prstGeom>
      </xdr:spPr>
    </xdr:pic>
    <xdr:clientData/>
  </xdr:twoCellAnchor>
  <xdr:twoCellAnchor editAs="oneCell">
    <xdr:from>
      <xdr:col>10</xdr:col>
      <xdr:colOff>0</xdr:colOff>
      <xdr:row>355</xdr:row>
      <xdr:rowOff>0</xdr:rowOff>
    </xdr:from>
    <xdr:to>
      <xdr:col>11</xdr:col>
      <xdr:colOff>905757</xdr:colOff>
      <xdr:row>361</xdr:row>
      <xdr:rowOff>59688</xdr:rowOff>
    </xdr:to>
    <xdr:pic>
      <xdr:nvPicPr>
        <xdr:cNvPr id="247" name="Picture 412">
          <a:extLst>
            <a:ext uri="{FF2B5EF4-FFF2-40B4-BE49-F238E27FC236}">
              <a16:creationId xmlns:a16="http://schemas.microsoft.com/office/drawing/2014/main" id="{A593B86D-B106-C747-8369-47FB6EB9BE21}"/>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7264400" y="74104500"/>
          <a:ext cx="2226557" cy="1480664"/>
        </a:xfrm>
        <a:prstGeom prst="rect">
          <a:avLst/>
        </a:prstGeom>
      </xdr:spPr>
    </xdr:pic>
    <xdr:clientData/>
  </xdr:twoCellAnchor>
  <xdr:twoCellAnchor editAs="oneCell">
    <xdr:from>
      <xdr:col>7</xdr:col>
      <xdr:colOff>0</xdr:colOff>
      <xdr:row>355</xdr:row>
      <xdr:rowOff>0</xdr:rowOff>
    </xdr:from>
    <xdr:to>
      <xdr:col>8</xdr:col>
      <xdr:colOff>943857</xdr:colOff>
      <xdr:row>361</xdr:row>
      <xdr:rowOff>59688</xdr:rowOff>
    </xdr:to>
    <xdr:pic>
      <xdr:nvPicPr>
        <xdr:cNvPr id="248" name="Picture 413">
          <a:extLst>
            <a:ext uri="{FF2B5EF4-FFF2-40B4-BE49-F238E27FC236}">
              <a16:creationId xmlns:a16="http://schemas.microsoft.com/office/drawing/2014/main" id="{FD0746C1-5901-2C4C-A60C-C17A9D2FC0F7}"/>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4902200" y="74104500"/>
          <a:ext cx="2226557" cy="1480664"/>
        </a:xfrm>
        <a:prstGeom prst="rect">
          <a:avLst/>
        </a:prstGeom>
      </xdr:spPr>
    </xdr:pic>
    <xdr:clientData/>
  </xdr:twoCellAnchor>
  <xdr:twoCellAnchor editAs="oneCell">
    <xdr:from>
      <xdr:col>4</xdr:col>
      <xdr:colOff>0</xdr:colOff>
      <xdr:row>355</xdr:row>
      <xdr:rowOff>0</xdr:rowOff>
    </xdr:from>
    <xdr:to>
      <xdr:col>5</xdr:col>
      <xdr:colOff>842257</xdr:colOff>
      <xdr:row>361</xdr:row>
      <xdr:rowOff>59688</xdr:rowOff>
    </xdr:to>
    <xdr:pic>
      <xdr:nvPicPr>
        <xdr:cNvPr id="249" name="Picture 414">
          <a:extLst>
            <a:ext uri="{FF2B5EF4-FFF2-40B4-BE49-F238E27FC236}">
              <a16:creationId xmlns:a16="http://schemas.microsoft.com/office/drawing/2014/main" id="{FA02A52F-C486-A940-8ACF-45DDBAF0A59C}"/>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2540000" y="74104500"/>
          <a:ext cx="2226557" cy="1480664"/>
        </a:xfrm>
        <a:prstGeom prst="rect">
          <a:avLst/>
        </a:prstGeom>
      </xdr:spPr>
    </xdr:pic>
    <xdr:clientData/>
  </xdr:twoCellAnchor>
  <xdr:twoCellAnchor editAs="oneCell">
    <xdr:from>
      <xdr:col>1</xdr:col>
      <xdr:colOff>59346</xdr:colOff>
      <xdr:row>342</xdr:row>
      <xdr:rowOff>11869</xdr:rowOff>
    </xdr:from>
    <xdr:to>
      <xdr:col>2</xdr:col>
      <xdr:colOff>965103</xdr:colOff>
      <xdr:row>348</xdr:row>
      <xdr:rowOff>67640</xdr:rowOff>
    </xdr:to>
    <xdr:pic>
      <xdr:nvPicPr>
        <xdr:cNvPr id="250" name="Picture 415">
          <a:extLst>
            <a:ext uri="{FF2B5EF4-FFF2-40B4-BE49-F238E27FC236}">
              <a16:creationId xmlns:a16="http://schemas.microsoft.com/office/drawing/2014/main" id="{4068CE27-2BDA-0B42-A197-668AA42803BF}"/>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213645" y="74550187"/>
          <a:ext cx="2223234" cy="1432594"/>
        </a:xfrm>
        <a:prstGeom prst="rect">
          <a:avLst/>
        </a:prstGeom>
      </xdr:spPr>
    </xdr:pic>
    <xdr:clientData/>
  </xdr:twoCellAnchor>
  <xdr:twoCellAnchor editAs="oneCell">
    <xdr:from>
      <xdr:col>10</xdr:col>
      <xdr:colOff>0</xdr:colOff>
      <xdr:row>342</xdr:row>
      <xdr:rowOff>0</xdr:rowOff>
    </xdr:from>
    <xdr:to>
      <xdr:col>11</xdr:col>
      <xdr:colOff>905757</xdr:colOff>
      <xdr:row>348</xdr:row>
      <xdr:rowOff>55771</xdr:rowOff>
    </xdr:to>
    <xdr:pic>
      <xdr:nvPicPr>
        <xdr:cNvPr id="251" name="Picture 416">
          <a:extLst>
            <a:ext uri="{FF2B5EF4-FFF2-40B4-BE49-F238E27FC236}">
              <a16:creationId xmlns:a16="http://schemas.microsoft.com/office/drawing/2014/main" id="{4C4CCE9F-083E-594C-AB67-4629A2B25486}"/>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7264400" y="70815200"/>
          <a:ext cx="2226557" cy="1480664"/>
        </a:xfrm>
        <a:prstGeom prst="rect">
          <a:avLst/>
        </a:prstGeom>
      </xdr:spPr>
    </xdr:pic>
    <xdr:clientData/>
  </xdr:twoCellAnchor>
  <xdr:twoCellAnchor editAs="oneCell">
    <xdr:from>
      <xdr:col>7</xdr:col>
      <xdr:colOff>0</xdr:colOff>
      <xdr:row>342</xdr:row>
      <xdr:rowOff>0</xdr:rowOff>
    </xdr:from>
    <xdr:to>
      <xdr:col>8</xdr:col>
      <xdr:colOff>943857</xdr:colOff>
      <xdr:row>348</xdr:row>
      <xdr:rowOff>55771</xdr:rowOff>
    </xdr:to>
    <xdr:pic>
      <xdr:nvPicPr>
        <xdr:cNvPr id="252" name="Picture 417">
          <a:extLst>
            <a:ext uri="{FF2B5EF4-FFF2-40B4-BE49-F238E27FC236}">
              <a16:creationId xmlns:a16="http://schemas.microsoft.com/office/drawing/2014/main" id="{224F3F36-044D-0149-AE27-7DB492738A6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902200" y="70815200"/>
          <a:ext cx="2226557" cy="1480664"/>
        </a:xfrm>
        <a:prstGeom prst="rect">
          <a:avLst/>
        </a:prstGeom>
      </xdr:spPr>
    </xdr:pic>
    <xdr:clientData/>
  </xdr:twoCellAnchor>
  <xdr:twoCellAnchor editAs="oneCell">
    <xdr:from>
      <xdr:col>4</xdr:col>
      <xdr:colOff>0</xdr:colOff>
      <xdr:row>342</xdr:row>
      <xdr:rowOff>0</xdr:rowOff>
    </xdr:from>
    <xdr:to>
      <xdr:col>5</xdr:col>
      <xdr:colOff>842257</xdr:colOff>
      <xdr:row>348</xdr:row>
      <xdr:rowOff>55771</xdr:rowOff>
    </xdr:to>
    <xdr:pic>
      <xdr:nvPicPr>
        <xdr:cNvPr id="253" name="Picture 418">
          <a:extLst>
            <a:ext uri="{FF2B5EF4-FFF2-40B4-BE49-F238E27FC236}">
              <a16:creationId xmlns:a16="http://schemas.microsoft.com/office/drawing/2014/main" id="{D005F00F-4A60-EF4F-9718-3783DBCDB2E1}"/>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2540000" y="70815200"/>
          <a:ext cx="2226557" cy="1480664"/>
        </a:xfrm>
        <a:prstGeom prst="rect">
          <a:avLst/>
        </a:prstGeom>
      </xdr:spPr>
    </xdr:pic>
    <xdr:clientData/>
  </xdr:twoCellAnchor>
  <xdr:twoCellAnchor editAs="oneCell">
    <xdr:from>
      <xdr:col>1</xdr:col>
      <xdr:colOff>0</xdr:colOff>
      <xdr:row>328</xdr:row>
      <xdr:rowOff>0</xdr:rowOff>
    </xdr:from>
    <xdr:to>
      <xdr:col>2</xdr:col>
      <xdr:colOff>905757</xdr:colOff>
      <xdr:row>334</xdr:row>
      <xdr:rowOff>70965</xdr:rowOff>
    </xdr:to>
    <xdr:pic>
      <xdr:nvPicPr>
        <xdr:cNvPr id="254" name="Picture 419">
          <a:extLst>
            <a:ext uri="{FF2B5EF4-FFF2-40B4-BE49-F238E27FC236}">
              <a16:creationId xmlns:a16="http://schemas.microsoft.com/office/drawing/2014/main" id="{92365BF9-0C9F-4349-BBB2-479A2F9AF4E6}"/>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177800" y="67525900"/>
          <a:ext cx="2226557" cy="1480664"/>
        </a:xfrm>
        <a:prstGeom prst="rect">
          <a:avLst/>
        </a:prstGeom>
      </xdr:spPr>
    </xdr:pic>
    <xdr:clientData/>
  </xdr:twoCellAnchor>
  <xdr:twoCellAnchor editAs="oneCell">
    <xdr:from>
      <xdr:col>10</xdr:col>
      <xdr:colOff>0</xdr:colOff>
      <xdr:row>328</xdr:row>
      <xdr:rowOff>0</xdr:rowOff>
    </xdr:from>
    <xdr:to>
      <xdr:col>11</xdr:col>
      <xdr:colOff>905757</xdr:colOff>
      <xdr:row>334</xdr:row>
      <xdr:rowOff>70965</xdr:rowOff>
    </xdr:to>
    <xdr:pic>
      <xdr:nvPicPr>
        <xdr:cNvPr id="255" name="Picture 420">
          <a:extLst>
            <a:ext uri="{FF2B5EF4-FFF2-40B4-BE49-F238E27FC236}">
              <a16:creationId xmlns:a16="http://schemas.microsoft.com/office/drawing/2014/main" id="{1D3954EA-2611-8F46-99D5-CBF3B2CB97FC}"/>
            </a:ext>
          </a:extLst>
        </xdr:cNvPr>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7264400" y="67525900"/>
          <a:ext cx="2226557" cy="1480664"/>
        </a:xfrm>
        <a:prstGeom prst="rect">
          <a:avLst/>
        </a:prstGeom>
      </xdr:spPr>
    </xdr:pic>
    <xdr:clientData/>
  </xdr:twoCellAnchor>
  <xdr:twoCellAnchor editAs="oneCell">
    <xdr:from>
      <xdr:col>7</xdr:col>
      <xdr:colOff>0</xdr:colOff>
      <xdr:row>328</xdr:row>
      <xdr:rowOff>0</xdr:rowOff>
    </xdr:from>
    <xdr:to>
      <xdr:col>8</xdr:col>
      <xdr:colOff>943857</xdr:colOff>
      <xdr:row>334</xdr:row>
      <xdr:rowOff>62037</xdr:rowOff>
    </xdr:to>
    <xdr:pic>
      <xdr:nvPicPr>
        <xdr:cNvPr id="256" name="Picture 421">
          <a:extLst>
            <a:ext uri="{FF2B5EF4-FFF2-40B4-BE49-F238E27FC236}">
              <a16:creationId xmlns:a16="http://schemas.microsoft.com/office/drawing/2014/main" id="{E70B22EB-FBB3-2B4E-8F4B-1C8C0973A099}"/>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4902200" y="67525900"/>
          <a:ext cx="2226557" cy="1471736"/>
        </a:xfrm>
        <a:prstGeom prst="rect">
          <a:avLst/>
        </a:prstGeom>
      </xdr:spPr>
    </xdr:pic>
    <xdr:clientData/>
  </xdr:twoCellAnchor>
  <xdr:twoCellAnchor editAs="oneCell">
    <xdr:from>
      <xdr:col>4</xdr:col>
      <xdr:colOff>0</xdr:colOff>
      <xdr:row>328</xdr:row>
      <xdr:rowOff>0</xdr:rowOff>
    </xdr:from>
    <xdr:to>
      <xdr:col>5</xdr:col>
      <xdr:colOff>842257</xdr:colOff>
      <xdr:row>334</xdr:row>
      <xdr:rowOff>70965</xdr:rowOff>
    </xdr:to>
    <xdr:pic>
      <xdr:nvPicPr>
        <xdr:cNvPr id="257" name="Picture 422">
          <a:extLst>
            <a:ext uri="{FF2B5EF4-FFF2-40B4-BE49-F238E27FC236}">
              <a16:creationId xmlns:a16="http://schemas.microsoft.com/office/drawing/2014/main" id="{DA7BC447-41AC-DA48-A591-663EA200D7AE}"/>
            </a:ext>
          </a:extLst>
        </xdr:cNvPr>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2540000" y="67525900"/>
          <a:ext cx="2226557" cy="1480664"/>
        </a:xfrm>
        <a:prstGeom prst="rect">
          <a:avLst/>
        </a:prstGeom>
      </xdr:spPr>
    </xdr:pic>
    <xdr:clientData/>
  </xdr:twoCellAnchor>
  <xdr:twoCellAnchor editAs="oneCell">
    <xdr:from>
      <xdr:col>10</xdr:col>
      <xdr:colOff>0</xdr:colOff>
      <xdr:row>313</xdr:row>
      <xdr:rowOff>0</xdr:rowOff>
    </xdr:from>
    <xdr:to>
      <xdr:col>11</xdr:col>
      <xdr:colOff>905757</xdr:colOff>
      <xdr:row>320</xdr:row>
      <xdr:rowOff>45564</xdr:rowOff>
    </xdr:to>
    <xdr:pic>
      <xdr:nvPicPr>
        <xdr:cNvPr id="258" name="Picture 423">
          <a:extLst>
            <a:ext uri="{FF2B5EF4-FFF2-40B4-BE49-F238E27FC236}">
              <a16:creationId xmlns:a16="http://schemas.microsoft.com/office/drawing/2014/main" id="{3CDFC48D-C4BA-EC4E-9435-184E2FBDC1DB}"/>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7264400" y="64236600"/>
          <a:ext cx="2226557" cy="1480664"/>
        </a:xfrm>
        <a:prstGeom prst="rect">
          <a:avLst/>
        </a:prstGeom>
      </xdr:spPr>
    </xdr:pic>
    <xdr:clientData/>
  </xdr:twoCellAnchor>
  <xdr:twoCellAnchor editAs="oneCell">
    <xdr:from>
      <xdr:col>7</xdr:col>
      <xdr:colOff>0</xdr:colOff>
      <xdr:row>313</xdr:row>
      <xdr:rowOff>0</xdr:rowOff>
    </xdr:from>
    <xdr:to>
      <xdr:col>8</xdr:col>
      <xdr:colOff>943857</xdr:colOff>
      <xdr:row>320</xdr:row>
      <xdr:rowOff>45564</xdr:rowOff>
    </xdr:to>
    <xdr:pic>
      <xdr:nvPicPr>
        <xdr:cNvPr id="259" name="Picture 424">
          <a:extLst>
            <a:ext uri="{FF2B5EF4-FFF2-40B4-BE49-F238E27FC236}">
              <a16:creationId xmlns:a16="http://schemas.microsoft.com/office/drawing/2014/main" id="{49862675-6374-7141-B8B4-F7A3ED1F55E9}"/>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4902200" y="64236600"/>
          <a:ext cx="2226557" cy="1480664"/>
        </a:xfrm>
        <a:prstGeom prst="rect">
          <a:avLst/>
        </a:prstGeom>
      </xdr:spPr>
    </xdr:pic>
    <xdr:clientData/>
  </xdr:twoCellAnchor>
  <xdr:twoCellAnchor editAs="oneCell">
    <xdr:from>
      <xdr:col>4</xdr:col>
      <xdr:colOff>0</xdr:colOff>
      <xdr:row>313</xdr:row>
      <xdr:rowOff>0</xdr:rowOff>
    </xdr:from>
    <xdr:to>
      <xdr:col>5</xdr:col>
      <xdr:colOff>842257</xdr:colOff>
      <xdr:row>320</xdr:row>
      <xdr:rowOff>45564</xdr:rowOff>
    </xdr:to>
    <xdr:pic>
      <xdr:nvPicPr>
        <xdr:cNvPr id="260" name="Picture 425">
          <a:extLst>
            <a:ext uri="{FF2B5EF4-FFF2-40B4-BE49-F238E27FC236}">
              <a16:creationId xmlns:a16="http://schemas.microsoft.com/office/drawing/2014/main" id="{35C70BE8-D347-AC47-BA8F-89680F75CCFD}"/>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2540000" y="64236600"/>
          <a:ext cx="2226557" cy="1480664"/>
        </a:xfrm>
        <a:prstGeom prst="rect">
          <a:avLst/>
        </a:prstGeom>
      </xdr:spPr>
    </xdr:pic>
    <xdr:clientData/>
  </xdr:twoCellAnchor>
  <xdr:twoCellAnchor editAs="oneCell">
    <xdr:from>
      <xdr:col>1</xdr:col>
      <xdr:colOff>0</xdr:colOff>
      <xdr:row>313</xdr:row>
      <xdr:rowOff>0</xdr:rowOff>
    </xdr:from>
    <xdr:to>
      <xdr:col>2</xdr:col>
      <xdr:colOff>905757</xdr:colOff>
      <xdr:row>320</xdr:row>
      <xdr:rowOff>45564</xdr:rowOff>
    </xdr:to>
    <xdr:pic>
      <xdr:nvPicPr>
        <xdr:cNvPr id="261" name="Picture 426">
          <a:extLst>
            <a:ext uri="{FF2B5EF4-FFF2-40B4-BE49-F238E27FC236}">
              <a16:creationId xmlns:a16="http://schemas.microsoft.com/office/drawing/2014/main" id="{30841A21-DF64-D74D-BB99-3AB79CEC5AEC}"/>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177800" y="64236600"/>
          <a:ext cx="2226557" cy="1480664"/>
        </a:xfrm>
        <a:prstGeom prst="rect">
          <a:avLst/>
        </a:prstGeom>
      </xdr:spPr>
    </xdr:pic>
    <xdr:clientData/>
  </xdr:twoCellAnchor>
  <xdr:twoCellAnchor editAs="oneCell">
    <xdr:from>
      <xdr:col>1</xdr:col>
      <xdr:colOff>0</xdr:colOff>
      <xdr:row>297</xdr:row>
      <xdr:rowOff>21715</xdr:rowOff>
    </xdr:from>
    <xdr:to>
      <xdr:col>2</xdr:col>
      <xdr:colOff>905757</xdr:colOff>
      <xdr:row>304</xdr:row>
      <xdr:rowOff>79979</xdr:rowOff>
    </xdr:to>
    <xdr:pic>
      <xdr:nvPicPr>
        <xdr:cNvPr id="262" name="Picture 427">
          <a:extLst>
            <a:ext uri="{FF2B5EF4-FFF2-40B4-BE49-F238E27FC236}">
              <a16:creationId xmlns:a16="http://schemas.microsoft.com/office/drawing/2014/main" id="{9BEE6AFC-12E6-D244-A954-D33E6D1E84EC}"/>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177800" y="60969015"/>
          <a:ext cx="2226557" cy="1480664"/>
        </a:xfrm>
        <a:prstGeom prst="rect">
          <a:avLst/>
        </a:prstGeom>
      </xdr:spPr>
    </xdr:pic>
    <xdr:clientData/>
  </xdr:twoCellAnchor>
  <xdr:twoCellAnchor editAs="oneCell">
    <xdr:from>
      <xdr:col>10</xdr:col>
      <xdr:colOff>0</xdr:colOff>
      <xdr:row>297</xdr:row>
      <xdr:rowOff>0</xdr:rowOff>
    </xdr:from>
    <xdr:to>
      <xdr:col>11</xdr:col>
      <xdr:colOff>905757</xdr:colOff>
      <xdr:row>304</xdr:row>
      <xdr:rowOff>58264</xdr:rowOff>
    </xdr:to>
    <xdr:pic>
      <xdr:nvPicPr>
        <xdr:cNvPr id="263" name="Picture 428">
          <a:extLst>
            <a:ext uri="{FF2B5EF4-FFF2-40B4-BE49-F238E27FC236}">
              <a16:creationId xmlns:a16="http://schemas.microsoft.com/office/drawing/2014/main" id="{4338295E-49FB-024D-A772-9BDA73048E6E}"/>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7264400" y="60947300"/>
          <a:ext cx="2226557" cy="1480664"/>
        </a:xfrm>
        <a:prstGeom prst="rect">
          <a:avLst/>
        </a:prstGeom>
      </xdr:spPr>
    </xdr:pic>
    <xdr:clientData/>
  </xdr:twoCellAnchor>
  <xdr:twoCellAnchor editAs="oneCell">
    <xdr:from>
      <xdr:col>7</xdr:col>
      <xdr:colOff>0</xdr:colOff>
      <xdr:row>297</xdr:row>
      <xdr:rowOff>0</xdr:rowOff>
    </xdr:from>
    <xdr:to>
      <xdr:col>8</xdr:col>
      <xdr:colOff>943857</xdr:colOff>
      <xdr:row>304</xdr:row>
      <xdr:rowOff>58264</xdr:rowOff>
    </xdr:to>
    <xdr:pic>
      <xdr:nvPicPr>
        <xdr:cNvPr id="264" name="Picture 429">
          <a:extLst>
            <a:ext uri="{FF2B5EF4-FFF2-40B4-BE49-F238E27FC236}">
              <a16:creationId xmlns:a16="http://schemas.microsoft.com/office/drawing/2014/main" id="{C897307D-539C-3948-9A85-62552881D2DB}"/>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4902200" y="60947300"/>
          <a:ext cx="2226557" cy="1480664"/>
        </a:xfrm>
        <a:prstGeom prst="rect">
          <a:avLst/>
        </a:prstGeom>
      </xdr:spPr>
    </xdr:pic>
    <xdr:clientData/>
  </xdr:twoCellAnchor>
  <xdr:twoCellAnchor editAs="oneCell">
    <xdr:from>
      <xdr:col>4</xdr:col>
      <xdr:colOff>0</xdr:colOff>
      <xdr:row>297</xdr:row>
      <xdr:rowOff>0</xdr:rowOff>
    </xdr:from>
    <xdr:to>
      <xdr:col>5</xdr:col>
      <xdr:colOff>842257</xdr:colOff>
      <xdr:row>304</xdr:row>
      <xdr:rowOff>58264</xdr:rowOff>
    </xdr:to>
    <xdr:pic>
      <xdr:nvPicPr>
        <xdr:cNvPr id="265" name="Picture 430">
          <a:extLst>
            <a:ext uri="{FF2B5EF4-FFF2-40B4-BE49-F238E27FC236}">
              <a16:creationId xmlns:a16="http://schemas.microsoft.com/office/drawing/2014/main" id="{6484E1B6-F122-7A4D-B84B-D055A6EE74EB}"/>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2540000" y="60947300"/>
          <a:ext cx="2226557" cy="1480664"/>
        </a:xfrm>
        <a:prstGeom prst="rect">
          <a:avLst/>
        </a:prstGeom>
      </xdr:spPr>
    </xdr:pic>
    <xdr:clientData/>
  </xdr:twoCellAnchor>
  <xdr:twoCellAnchor editAs="oneCell">
    <xdr:from>
      <xdr:col>1</xdr:col>
      <xdr:colOff>0</xdr:colOff>
      <xdr:row>281</xdr:row>
      <xdr:rowOff>0</xdr:rowOff>
    </xdr:from>
    <xdr:to>
      <xdr:col>2</xdr:col>
      <xdr:colOff>905757</xdr:colOff>
      <xdr:row>288</xdr:row>
      <xdr:rowOff>58264</xdr:rowOff>
    </xdr:to>
    <xdr:pic>
      <xdr:nvPicPr>
        <xdr:cNvPr id="266" name="Picture 431">
          <a:extLst>
            <a:ext uri="{FF2B5EF4-FFF2-40B4-BE49-F238E27FC236}">
              <a16:creationId xmlns:a16="http://schemas.microsoft.com/office/drawing/2014/main" id="{B77BC667-6F0F-A649-AC55-8E362071F012}"/>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177800" y="57658000"/>
          <a:ext cx="2226557" cy="1480664"/>
        </a:xfrm>
        <a:prstGeom prst="rect">
          <a:avLst/>
        </a:prstGeom>
      </xdr:spPr>
    </xdr:pic>
    <xdr:clientData/>
  </xdr:twoCellAnchor>
  <xdr:twoCellAnchor editAs="oneCell">
    <xdr:from>
      <xdr:col>10</xdr:col>
      <xdr:colOff>0</xdr:colOff>
      <xdr:row>281</xdr:row>
      <xdr:rowOff>0</xdr:rowOff>
    </xdr:from>
    <xdr:to>
      <xdr:col>11</xdr:col>
      <xdr:colOff>905757</xdr:colOff>
      <xdr:row>288</xdr:row>
      <xdr:rowOff>58264</xdr:rowOff>
    </xdr:to>
    <xdr:pic>
      <xdr:nvPicPr>
        <xdr:cNvPr id="267" name="Picture 432">
          <a:extLst>
            <a:ext uri="{FF2B5EF4-FFF2-40B4-BE49-F238E27FC236}">
              <a16:creationId xmlns:a16="http://schemas.microsoft.com/office/drawing/2014/main" id="{6CE9E462-5949-CF47-A08B-7B2850248A05}"/>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7264400" y="57658000"/>
          <a:ext cx="2226557" cy="1480664"/>
        </a:xfrm>
        <a:prstGeom prst="rect">
          <a:avLst/>
        </a:prstGeom>
      </xdr:spPr>
    </xdr:pic>
    <xdr:clientData/>
  </xdr:twoCellAnchor>
  <xdr:twoCellAnchor editAs="oneCell">
    <xdr:from>
      <xdr:col>7</xdr:col>
      <xdr:colOff>0</xdr:colOff>
      <xdr:row>281</xdr:row>
      <xdr:rowOff>0</xdr:rowOff>
    </xdr:from>
    <xdr:to>
      <xdr:col>8</xdr:col>
      <xdr:colOff>943857</xdr:colOff>
      <xdr:row>288</xdr:row>
      <xdr:rowOff>58264</xdr:rowOff>
    </xdr:to>
    <xdr:pic>
      <xdr:nvPicPr>
        <xdr:cNvPr id="268" name="Picture 433">
          <a:extLst>
            <a:ext uri="{FF2B5EF4-FFF2-40B4-BE49-F238E27FC236}">
              <a16:creationId xmlns:a16="http://schemas.microsoft.com/office/drawing/2014/main" id="{83530784-AC68-A94B-811C-71CE71309E14}"/>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4902200" y="57658000"/>
          <a:ext cx="2226557" cy="1480664"/>
        </a:xfrm>
        <a:prstGeom prst="rect">
          <a:avLst/>
        </a:prstGeom>
      </xdr:spPr>
    </xdr:pic>
    <xdr:clientData/>
  </xdr:twoCellAnchor>
  <xdr:twoCellAnchor editAs="oneCell">
    <xdr:from>
      <xdr:col>4</xdr:col>
      <xdr:colOff>0</xdr:colOff>
      <xdr:row>281</xdr:row>
      <xdr:rowOff>0</xdr:rowOff>
    </xdr:from>
    <xdr:to>
      <xdr:col>5</xdr:col>
      <xdr:colOff>842257</xdr:colOff>
      <xdr:row>288</xdr:row>
      <xdr:rowOff>58264</xdr:rowOff>
    </xdr:to>
    <xdr:pic>
      <xdr:nvPicPr>
        <xdr:cNvPr id="269" name="Picture 434">
          <a:extLst>
            <a:ext uri="{FF2B5EF4-FFF2-40B4-BE49-F238E27FC236}">
              <a16:creationId xmlns:a16="http://schemas.microsoft.com/office/drawing/2014/main" id="{74F17231-B16A-424F-ACB7-5F080FE5D7F3}"/>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2540000" y="57658000"/>
          <a:ext cx="2226557" cy="1480664"/>
        </a:xfrm>
        <a:prstGeom prst="rect">
          <a:avLst/>
        </a:prstGeom>
      </xdr:spPr>
    </xdr:pic>
    <xdr:clientData/>
  </xdr:twoCellAnchor>
  <xdr:twoCellAnchor editAs="oneCell">
    <xdr:from>
      <xdr:col>1</xdr:col>
      <xdr:colOff>0</xdr:colOff>
      <xdr:row>265</xdr:row>
      <xdr:rowOff>31428</xdr:rowOff>
    </xdr:from>
    <xdr:to>
      <xdr:col>2</xdr:col>
      <xdr:colOff>905757</xdr:colOff>
      <xdr:row>273</xdr:row>
      <xdr:rowOff>26193</xdr:rowOff>
    </xdr:to>
    <xdr:pic>
      <xdr:nvPicPr>
        <xdr:cNvPr id="270" name="Picture 435">
          <a:extLst>
            <a:ext uri="{FF2B5EF4-FFF2-40B4-BE49-F238E27FC236}">
              <a16:creationId xmlns:a16="http://schemas.microsoft.com/office/drawing/2014/main" id="{C644291C-D15B-A44C-AFA4-35EC96EBC2AC}"/>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177800" y="54400128"/>
          <a:ext cx="2226557" cy="1480664"/>
        </a:xfrm>
        <a:prstGeom prst="rect">
          <a:avLst/>
        </a:prstGeom>
      </xdr:spPr>
    </xdr:pic>
    <xdr:clientData/>
  </xdr:twoCellAnchor>
  <xdr:twoCellAnchor editAs="oneCell">
    <xdr:from>
      <xdr:col>10</xdr:col>
      <xdr:colOff>0</xdr:colOff>
      <xdr:row>265</xdr:row>
      <xdr:rowOff>0</xdr:rowOff>
    </xdr:from>
    <xdr:to>
      <xdr:col>11</xdr:col>
      <xdr:colOff>905757</xdr:colOff>
      <xdr:row>272</xdr:row>
      <xdr:rowOff>199389</xdr:rowOff>
    </xdr:to>
    <xdr:pic>
      <xdr:nvPicPr>
        <xdr:cNvPr id="271" name="Picture 436">
          <a:extLst>
            <a:ext uri="{FF2B5EF4-FFF2-40B4-BE49-F238E27FC236}">
              <a16:creationId xmlns:a16="http://schemas.microsoft.com/office/drawing/2014/main" id="{EF3D0EEA-5209-0E45-8739-4DCBD97CCE80}"/>
            </a:ext>
          </a:extLst>
        </xdr:cNvPr>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7264400" y="54368700"/>
          <a:ext cx="2226557" cy="1480664"/>
        </a:xfrm>
        <a:prstGeom prst="rect">
          <a:avLst/>
        </a:prstGeom>
      </xdr:spPr>
    </xdr:pic>
    <xdr:clientData/>
  </xdr:twoCellAnchor>
  <xdr:twoCellAnchor editAs="oneCell">
    <xdr:from>
      <xdr:col>7</xdr:col>
      <xdr:colOff>0</xdr:colOff>
      <xdr:row>265</xdr:row>
      <xdr:rowOff>0</xdr:rowOff>
    </xdr:from>
    <xdr:to>
      <xdr:col>8</xdr:col>
      <xdr:colOff>943857</xdr:colOff>
      <xdr:row>272</xdr:row>
      <xdr:rowOff>199389</xdr:rowOff>
    </xdr:to>
    <xdr:pic>
      <xdr:nvPicPr>
        <xdr:cNvPr id="272" name="Picture 437">
          <a:extLst>
            <a:ext uri="{FF2B5EF4-FFF2-40B4-BE49-F238E27FC236}">
              <a16:creationId xmlns:a16="http://schemas.microsoft.com/office/drawing/2014/main" id="{69D05010-2930-F24E-8F5E-E03266918501}"/>
            </a:ext>
          </a:extLst>
        </xdr:cNvPr>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4902200" y="54368700"/>
          <a:ext cx="2226557" cy="1480664"/>
        </a:xfrm>
        <a:prstGeom prst="rect">
          <a:avLst/>
        </a:prstGeom>
      </xdr:spPr>
    </xdr:pic>
    <xdr:clientData/>
  </xdr:twoCellAnchor>
  <xdr:twoCellAnchor editAs="oneCell">
    <xdr:from>
      <xdr:col>4</xdr:col>
      <xdr:colOff>0</xdr:colOff>
      <xdr:row>265</xdr:row>
      <xdr:rowOff>0</xdr:rowOff>
    </xdr:from>
    <xdr:to>
      <xdr:col>5</xdr:col>
      <xdr:colOff>842257</xdr:colOff>
      <xdr:row>272</xdr:row>
      <xdr:rowOff>199389</xdr:rowOff>
    </xdr:to>
    <xdr:pic>
      <xdr:nvPicPr>
        <xdr:cNvPr id="273" name="Picture 438">
          <a:extLst>
            <a:ext uri="{FF2B5EF4-FFF2-40B4-BE49-F238E27FC236}">
              <a16:creationId xmlns:a16="http://schemas.microsoft.com/office/drawing/2014/main" id="{E2453D85-BA9C-B74E-98CD-1766F14B5E59}"/>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2540000" y="54368700"/>
          <a:ext cx="2226557" cy="1480664"/>
        </a:xfrm>
        <a:prstGeom prst="rect">
          <a:avLst/>
        </a:prstGeom>
      </xdr:spPr>
    </xdr:pic>
    <xdr:clientData/>
  </xdr:twoCellAnchor>
  <xdr:twoCellAnchor editAs="oneCell">
    <xdr:from>
      <xdr:col>1</xdr:col>
      <xdr:colOff>0</xdr:colOff>
      <xdr:row>249</xdr:row>
      <xdr:rowOff>0</xdr:rowOff>
    </xdr:from>
    <xdr:to>
      <xdr:col>2</xdr:col>
      <xdr:colOff>905757</xdr:colOff>
      <xdr:row>255</xdr:row>
      <xdr:rowOff>185265</xdr:rowOff>
    </xdr:to>
    <xdr:pic>
      <xdr:nvPicPr>
        <xdr:cNvPr id="274" name="Picture 439">
          <a:extLst>
            <a:ext uri="{FF2B5EF4-FFF2-40B4-BE49-F238E27FC236}">
              <a16:creationId xmlns:a16="http://schemas.microsoft.com/office/drawing/2014/main" id="{5CA25C2E-D55B-D142-8EBB-115E8D8A4824}"/>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177800" y="51079400"/>
          <a:ext cx="2226557" cy="1480664"/>
        </a:xfrm>
        <a:prstGeom prst="rect">
          <a:avLst/>
        </a:prstGeom>
      </xdr:spPr>
    </xdr:pic>
    <xdr:clientData/>
  </xdr:twoCellAnchor>
  <xdr:twoCellAnchor editAs="oneCell">
    <xdr:from>
      <xdr:col>4</xdr:col>
      <xdr:colOff>0</xdr:colOff>
      <xdr:row>249</xdr:row>
      <xdr:rowOff>0</xdr:rowOff>
    </xdr:from>
    <xdr:to>
      <xdr:col>5</xdr:col>
      <xdr:colOff>842257</xdr:colOff>
      <xdr:row>255</xdr:row>
      <xdr:rowOff>185265</xdr:rowOff>
    </xdr:to>
    <xdr:pic>
      <xdr:nvPicPr>
        <xdr:cNvPr id="275" name="Picture 440">
          <a:extLst>
            <a:ext uri="{FF2B5EF4-FFF2-40B4-BE49-F238E27FC236}">
              <a16:creationId xmlns:a16="http://schemas.microsoft.com/office/drawing/2014/main" id="{4E4744E2-699A-064E-A33E-58844822EA93}"/>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2540000" y="51079400"/>
          <a:ext cx="2226557" cy="1480664"/>
        </a:xfrm>
        <a:prstGeom prst="rect">
          <a:avLst/>
        </a:prstGeom>
      </xdr:spPr>
    </xdr:pic>
    <xdr:clientData/>
  </xdr:twoCellAnchor>
  <xdr:twoCellAnchor editAs="oneCell">
    <xdr:from>
      <xdr:col>7</xdr:col>
      <xdr:colOff>0</xdr:colOff>
      <xdr:row>249</xdr:row>
      <xdr:rowOff>0</xdr:rowOff>
    </xdr:from>
    <xdr:to>
      <xdr:col>8</xdr:col>
      <xdr:colOff>943857</xdr:colOff>
      <xdr:row>255</xdr:row>
      <xdr:rowOff>185265</xdr:rowOff>
    </xdr:to>
    <xdr:pic>
      <xdr:nvPicPr>
        <xdr:cNvPr id="276" name="Picture 441">
          <a:extLst>
            <a:ext uri="{FF2B5EF4-FFF2-40B4-BE49-F238E27FC236}">
              <a16:creationId xmlns:a16="http://schemas.microsoft.com/office/drawing/2014/main" id="{5EDE4749-C786-2145-AF5C-4F15E255337E}"/>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4902200" y="51079400"/>
          <a:ext cx="2226557" cy="1480664"/>
        </a:xfrm>
        <a:prstGeom prst="rect">
          <a:avLst/>
        </a:prstGeom>
      </xdr:spPr>
    </xdr:pic>
    <xdr:clientData/>
  </xdr:twoCellAnchor>
  <xdr:twoCellAnchor editAs="oneCell">
    <xdr:from>
      <xdr:col>10</xdr:col>
      <xdr:colOff>0</xdr:colOff>
      <xdr:row>249</xdr:row>
      <xdr:rowOff>0</xdr:rowOff>
    </xdr:from>
    <xdr:to>
      <xdr:col>11</xdr:col>
      <xdr:colOff>905757</xdr:colOff>
      <xdr:row>255</xdr:row>
      <xdr:rowOff>185265</xdr:rowOff>
    </xdr:to>
    <xdr:pic>
      <xdr:nvPicPr>
        <xdr:cNvPr id="277" name="Picture 442">
          <a:extLst>
            <a:ext uri="{FF2B5EF4-FFF2-40B4-BE49-F238E27FC236}">
              <a16:creationId xmlns:a16="http://schemas.microsoft.com/office/drawing/2014/main" id="{D97049A2-5563-724C-B0F0-363A7EDD4338}"/>
            </a:ext>
          </a:extLst>
        </xdr:cNvPr>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7264400" y="51079400"/>
          <a:ext cx="2226557" cy="1480664"/>
        </a:xfrm>
        <a:prstGeom prst="rect">
          <a:avLst/>
        </a:prstGeom>
      </xdr:spPr>
    </xdr:pic>
    <xdr:clientData/>
  </xdr:twoCellAnchor>
  <xdr:twoCellAnchor editAs="oneCell">
    <xdr:from>
      <xdr:col>1</xdr:col>
      <xdr:colOff>0</xdr:colOff>
      <xdr:row>233</xdr:row>
      <xdr:rowOff>0</xdr:rowOff>
    </xdr:from>
    <xdr:to>
      <xdr:col>2</xdr:col>
      <xdr:colOff>905757</xdr:colOff>
      <xdr:row>240</xdr:row>
      <xdr:rowOff>69302</xdr:rowOff>
    </xdr:to>
    <xdr:pic>
      <xdr:nvPicPr>
        <xdr:cNvPr id="278" name="Picture 443">
          <a:extLst>
            <a:ext uri="{FF2B5EF4-FFF2-40B4-BE49-F238E27FC236}">
              <a16:creationId xmlns:a16="http://schemas.microsoft.com/office/drawing/2014/main" id="{F2F885A8-EF36-1048-9640-807916709E97}"/>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177800" y="47790100"/>
          <a:ext cx="2226557" cy="1480664"/>
        </a:xfrm>
        <a:prstGeom prst="rect">
          <a:avLst/>
        </a:prstGeom>
      </xdr:spPr>
    </xdr:pic>
    <xdr:clientData/>
  </xdr:twoCellAnchor>
  <xdr:twoCellAnchor editAs="oneCell">
    <xdr:from>
      <xdr:col>4</xdr:col>
      <xdr:colOff>0</xdr:colOff>
      <xdr:row>233</xdr:row>
      <xdr:rowOff>0</xdr:rowOff>
    </xdr:from>
    <xdr:to>
      <xdr:col>5</xdr:col>
      <xdr:colOff>842257</xdr:colOff>
      <xdr:row>240</xdr:row>
      <xdr:rowOff>69302</xdr:rowOff>
    </xdr:to>
    <xdr:pic>
      <xdr:nvPicPr>
        <xdr:cNvPr id="279" name="Picture 444">
          <a:extLst>
            <a:ext uri="{FF2B5EF4-FFF2-40B4-BE49-F238E27FC236}">
              <a16:creationId xmlns:a16="http://schemas.microsoft.com/office/drawing/2014/main" id="{DF5DD29D-E9D5-2546-B5FB-942AA9CBA72C}"/>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2540000" y="47790100"/>
          <a:ext cx="2226557" cy="1480664"/>
        </a:xfrm>
        <a:prstGeom prst="rect">
          <a:avLst/>
        </a:prstGeom>
      </xdr:spPr>
    </xdr:pic>
    <xdr:clientData/>
  </xdr:twoCellAnchor>
  <xdr:twoCellAnchor editAs="oneCell">
    <xdr:from>
      <xdr:col>7</xdr:col>
      <xdr:colOff>0</xdr:colOff>
      <xdr:row>233</xdr:row>
      <xdr:rowOff>0</xdr:rowOff>
    </xdr:from>
    <xdr:to>
      <xdr:col>8</xdr:col>
      <xdr:colOff>943857</xdr:colOff>
      <xdr:row>240</xdr:row>
      <xdr:rowOff>4603</xdr:rowOff>
    </xdr:to>
    <xdr:pic>
      <xdr:nvPicPr>
        <xdr:cNvPr id="280" name="Picture 445">
          <a:extLst>
            <a:ext uri="{FF2B5EF4-FFF2-40B4-BE49-F238E27FC236}">
              <a16:creationId xmlns:a16="http://schemas.microsoft.com/office/drawing/2014/main" id="{A8184013-6234-584C-9BA0-621CD0CB5419}"/>
            </a:ext>
          </a:extLst>
        </xdr:cNvPr>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4902200" y="47790100"/>
          <a:ext cx="2226557" cy="1414540"/>
        </a:xfrm>
        <a:prstGeom prst="rect">
          <a:avLst/>
        </a:prstGeom>
      </xdr:spPr>
    </xdr:pic>
    <xdr:clientData/>
  </xdr:twoCellAnchor>
  <xdr:twoCellAnchor editAs="oneCell">
    <xdr:from>
      <xdr:col>10</xdr:col>
      <xdr:colOff>0</xdr:colOff>
      <xdr:row>233</xdr:row>
      <xdr:rowOff>0</xdr:rowOff>
    </xdr:from>
    <xdr:to>
      <xdr:col>11</xdr:col>
      <xdr:colOff>905757</xdr:colOff>
      <xdr:row>240</xdr:row>
      <xdr:rowOff>69302</xdr:rowOff>
    </xdr:to>
    <xdr:pic>
      <xdr:nvPicPr>
        <xdr:cNvPr id="281" name="Picture 446">
          <a:extLst>
            <a:ext uri="{FF2B5EF4-FFF2-40B4-BE49-F238E27FC236}">
              <a16:creationId xmlns:a16="http://schemas.microsoft.com/office/drawing/2014/main" id="{5DA91274-7ABC-684C-8D9F-3A665C7AA613}"/>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7264400" y="47790100"/>
          <a:ext cx="2226557" cy="1480664"/>
        </a:xfrm>
        <a:prstGeom prst="rect">
          <a:avLst/>
        </a:prstGeom>
      </xdr:spPr>
    </xdr:pic>
    <xdr:clientData/>
  </xdr:twoCellAnchor>
  <xdr:twoCellAnchor editAs="oneCell">
    <xdr:from>
      <xdr:col>1</xdr:col>
      <xdr:colOff>0</xdr:colOff>
      <xdr:row>217</xdr:row>
      <xdr:rowOff>0</xdr:rowOff>
    </xdr:from>
    <xdr:to>
      <xdr:col>2</xdr:col>
      <xdr:colOff>905757</xdr:colOff>
      <xdr:row>224</xdr:row>
      <xdr:rowOff>58264</xdr:rowOff>
    </xdr:to>
    <xdr:pic>
      <xdr:nvPicPr>
        <xdr:cNvPr id="282" name="Picture 447">
          <a:extLst>
            <a:ext uri="{FF2B5EF4-FFF2-40B4-BE49-F238E27FC236}">
              <a16:creationId xmlns:a16="http://schemas.microsoft.com/office/drawing/2014/main" id="{463EB0FC-72D7-3A49-976D-B3717DD1A8A2}"/>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177800" y="44500800"/>
          <a:ext cx="2226557" cy="1480664"/>
        </a:xfrm>
        <a:prstGeom prst="rect">
          <a:avLst/>
        </a:prstGeom>
      </xdr:spPr>
    </xdr:pic>
    <xdr:clientData/>
  </xdr:twoCellAnchor>
  <xdr:twoCellAnchor editAs="oneCell">
    <xdr:from>
      <xdr:col>4</xdr:col>
      <xdr:colOff>0</xdr:colOff>
      <xdr:row>217</xdr:row>
      <xdr:rowOff>0</xdr:rowOff>
    </xdr:from>
    <xdr:to>
      <xdr:col>5</xdr:col>
      <xdr:colOff>842257</xdr:colOff>
      <xdr:row>224</xdr:row>
      <xdr:rowOff>58264</xdr:rowOff>
    </xdr:to>
    <xdr:pic>
      <xdr:nvPicPr>
        <xdr:cNvPr id="283" name="Picture 448">
          <a:extLst>
            <a:ext uri="{FF2B5EF4-FFF2-40B4-BE49-F238E27FC236}">
              <a16:creationId xmlns:a16="http://schemas.microsoft.com/office/drawing/2014/main" id="{20A52C9D-F80D-7747-8E18-ACD835DFE5D6}"/>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2540000" y="44500800"/>
          <a:ext cx="2226557" cy="1480664"/>
        </a:xfrm>
        <a:prstGeom prst="rect">
          <a:avLst/>
        </a:prstGeom>
      </xdr:spPr>
    </xdr:pic>
    <xdr:clientData/>
  </xdr:twoCellAnchor>
  <xdr:twoCellAnchor editAs="oneCell">
    <xdr:from>
      <xdr:col>7</xdr:col>
      <xdr:colOff>0</xdr:colOff>
      <xdr:row>217</xdr:row>
      <xdr:rowOff>0</xdr:rowOff>
    </xdr:from>
    <xdr:to>
      <xdr:col>8</xdr:col>
      <xdr:colOff>943857</xdr:colOff>
      <xdr:row>224</xdr:row>
      <xdr:rowOff>58264</xdr:rowOff>
    </xdr:to>
    <xdr:pic>
      <xdr:nvPicPr>
        <xdr:cNvPr id="284" name="Picture 449">
          <a:extLst>
            <a:ext uri="{FF2B5EF4-FFF2-40B4-BE49-F238E27FC236}">
              <a16:creationId xmlns:a16="http://schemas.microsoft.com/office/drawing/2014/main" id="{CB513841-23DF-234B-A304-A9DE9AAE5A42}"/>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4902200" y="44500800"/>
          <a:ext cx="2226557" cy="1480664"/>
        </a:xfrm>
        <a:prstGeom prst="rect">
          <a:avLst/>
        </a:prstGeom>
      </xdr:spPr>
    </xdr:pic>
    <xdr:clientData/>
  </xdr:twoCellAnchor>
  <xdr:twoCellAnchor editAs="oneCell">
    <xdr:from>
      <xdr:col>10</xdr:col>
      <xdr:colOff>0</xdr:colOff>
      <xdr:row>217</xdr:row>
      <xdr:rowOff>0</xdr:rowOff>
    </xdr:from>
    <xdr:to>
      <xdr:col>11</xdr:col>
      <xdr:colOff>905757</xdr:colOff>
      <xdr:row>224</xdr:row>
      <xdr:rowOff>58264</xdr:rowOff>
    </xdr:to>
    <xdr:pic>
      <xdr:nvPicPr>
        <xdr:cNvPr id="285" name="Picture 450">
          <a:extLst>
            <a:ext uri="{FF2B5EF4-FFF2-40B4-BE49-F238E27FC236}">
              <a16:creationId xmlns:a16="http://schemas.microsoft.com/office/drawing/2014/main" id="{D176CF58-3A94-A34D-8DF3-34F3F5D67280}"/>
            </a:ext>
          </a:extLst>
        </xdr:cNvPr>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7264400" y="44500800"/>
          <a:ext cx="2226557" cy="1480664"/>
        </a:xfrm>
        <a:prstGeom prst="rect">
          <a:avLst/>
        </a:prstGeom>
      </xdr:spPr>
    </xdr:pic>
    <xdr:clientData/>
  </xdr:twoCellAnchor>
  <xdr:twoCellAnchor editAs="oneCell">
    <xdr:from>
      <xdr:col>1</xdr:col>
      <xdr:colOff>0</xdr:colOff>
      <xdr:row>202</xdr:row>
      <xdr:rowOff>0</xdr:rowOff>
    </xdr:from>
    <xdr:to>
      <xdr:col>2</xdr:col>
      <xdr:colOff>905757</xdr:colOff>
      <xdr:row>209</xdr:row>
      <xdr:rowOff>70964</xdr:rowOff>
    </xdr:to>
    <xdr:pic>
      <xdr:nvPicPr>
        <xdr:cNvPr id="286" name="Picture 451">
          <a:extLst>
            <a:ext uri="{FF2B5EF4-FFF2-40B4-BE49-F238E27FC236}">
              <a16:creationId xmlns:a16="http://schemas.microsoft.com/office/drawing/2014/main" id="{ED7E316C-A898-8642-99EE-A49982FD5864}"/>
            </a:ext>
          </a:extLst>
        </xdr:cNvPr>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177800" y="41211500"/>
          <a:ext cx="2226557" cy="1480664"/>
        </a:xfrm>
        <a:prstGeom prst="rect">
          <a:avLst/>
        </a:prstGeom>
      </xdr:spPr>
    </xdr:pic>
    <xdr:clientData/>
  </xdr:twoCellAnchor>
  <xdr:twoCellAnchor editAs="oneCell">
    <xdr:from>
      <xdr:col>4</xdr:col>
      <xdr:colOff>0</xdr:colOff>
      <xdr:row>202</xdr:row>
      <xdr:rowOff>0</xdr:rowOff>
    </xdr:from>
    <xdr:to>
      <xdr:col>5</xdr:col>
      <xdr:colOff>842257</xdr:colOff>
      <xdr:row>209</xdr:row>
      <xdr:rowOff>70964</xdr:rowOff>
    </xdr:to>
    <xdr:pic>
      <xdr:nvPicPr>
        <xdr:cNvPr id="287" name="Picture 452">
          <a:extLst>
            <a:ext uri="{FF2B5EF4-FFF2-40B4-BE49-F238E27FC236}">
              <a16:creationId xmlns:a16="http://schemas.microsoft.com/office/drawing/2014/main" id="{7C6EC318-7D98-7E4A-BF3A-EBB82A9E8489}"/>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2540000" y="41211500"/>
          <a:ext cx="2226557" cy="1480664"/>
        </a:xfrm>
        <a:prstGeom prst="rect">
          <a:avLst/>
        </a:prstGeom>
      </xdr:spPr>
    </xdr:pic>
    <xdr:clientData/>
  </xdr:twoCellAnchor>
  <xdr:twoCellAnchor editAs="oneCell">
    <xdr:from>
      <xdr:col>7</xdr:col>
      <xdr:colOff>0</xdr:colOff>
      <xdr:row>202</xdr:row>
      <xdr:rowOff>0</xdr:rowOff>
    </xdr:from>
    <xdr:to>
      <xdr:col>8</xdr:col>
      <xdr:colOff>943857</xdr:colOff>
      <xdr:row>209</xdr:row>
      <xdr:rowOff>70964</xdr:rowOff>
    </xdr:to>
    <xdr:pic>
      <xdr:nvPicPr>
        <xdr:cNvPr id="288" name="Picture 453">
          <a:extLst>
            <a:ext uri="{FF2B5EF4-FFF2-40B4-BE49-F238E27FC236}">
              <a16:creationId xmlns:a16="http://schemas.microsoft.com/office/drawing/2014/main" id="{EEE3BB29-1C81-BF44-9C07-E19355C628F3}"/>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4902200" y="41211500"/>
          <a:ext cx="2226557" cy="1480664"/>
        </a:xfrm>
        <a:prstGeom prst="rect">
          <a:avLst/>
        </a:prstGeom>
      </xdr:spPr>
    </xdr:pic>
    <xdr:clientData/>
  </xdr:twoCellAnchor>
  <xdr:twoCellAnchor editAs="oneCell">
    <xdr:from>
      <xdr:col>10</xdr:col>
      <xdr:colOff>0</xdr:colOff>
      <xdr:row>202</xdr:row>
      <xdr:rowOff>0</xdr:rowOff>
    </xdr:from>
    <xdr:to>
      <xdr:col>11</xdr:col>
      <xdr:colOff>905757</xdr:colOff>
      <xdr:row>209</xdr:row>
      <xdr:rowOff>70964</xdr:rowOff>
    </xdr:to>
    <xdr:pic>
      <xdr:nvPicPr>
        <xdr:cNvPr id="289" name="Picture 454">
          <a:extLst>
            <a:ext uri="{FF2B5EF4-FFF2-40B4-BE49-F238E27FC236}">
              <a16:creationId xmlns:a16="http://schemas.microsoft.com/office/drawing/2014/main" id="{FAC40726-E940-7D4A-9A09-5ADB7B312012}"/>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7264400" y="41211500"/>
          <a:ext cx="2226557" cy="1480664"/>
        </a:xfrm>
        <a:prstGeom prst="rect">
          <a:avLst/>
        </a:prstGeom>
      </xdr:spPr>
    </xdr:pic>
    <xdr:clientData/>
  </xdr:twoCellAnchor>
  <xdr:twoCellAnchor editAs="oneCell">
    <xdr:from>
      <xdr:col>1</xdr:col>
      <xdr:colOff>0</xdr:colOff>
      <xdr:row>187</xdr:row>
      <xdr:rowOff>0</xdr:rowOff>
    </xdr:from>
    <xdr:to>
      <xdr:col>2</xdr:col>
      <xdr:colOff>905757</xdr:colOff>
      <xdr:row>194</xdr:row>
      <xdr:rowOff>16393</xdr:rowOff>
    </xdr:to>
    <xdr:pic>
      <xdr:nvPicPr>
        <xdr:cNvPr id="290" name="Picture 455">
          <a:extLst>
            <a:ext uri="{FF2B5EF4-FFF2-40B4-BE49-F238E27FC236}">
              <a16:creationId xmlns:a16="http://schemas.microsoft.com/office/drawing/2014/main" id="{C401CCE5-6E93-E94E-84B3-0A5D6E9B4B17}"/>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177800" y="37922200"/>
          <a:ext cx="2226557" cy="1489592"/>
        </a:xfrm>
        <a:prstGeom prst="rect">
          <a:avLst/>
        </a:prstGeom>
      </xdr:spPr>
    </xdr:pic>
    <xdr:clientData/>
  </xdr:twoCellAnchor>
  <xdr:twoCellAnchor editAs="oneCell">
    <xdr:from>
      <xdr:col>4</xdr:col>
      <xdr:colOff>0</xdr:colOff>
      <xdr:row>187</xdr:row>
      <xdr:rowOff>0</xdr:rowOff>
    </xdr:from>
    <xdr:to>
      <xdr:col>5</xdr:col>
      <xdr:colOff>842257</xdr:colOff>
      <xdr:row>194</xdr:row>
      <xdr:rowOff>43177</xdr:rowOff>
    </xdr:to>
    <xdr:pic>
      <xdr:nvPicPr>
        <xdr:cNvPr id="291" name="Picture 456">
          <a:extLst>
            <a:ext uri="{FF2B5EF4-FFF2-40B4-BE49-F238E27FC236}">
              <a16:creationId xmlns:a16="http://schemas.microsoft.com/office/drawing/2014/main" id="{54A8B0CB-C86E-B64D-AD0F-8F603C1BFBCB}"/>
            </a:ext>
          </a:extLst>
        </xdr:cNvPr>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2540000" y="37922200"/>
          <a:ext cx="2226557" cy="1516376"/>
        </a:xfrm>
        <a:prstGeom prst="rect">
          <a:avLst/>
        </a:prstGeom>
      </xdr:spPr>
    </xdr:pic>
    <xdr:clientData/>
  </xdr:twoCellAnchor>
  <xdr:twoCellAnchor editAs="oneCell">
    <xdr:from>
      <xdr:col>7</xdr:col>
      <xdr:colOff>0</xdr:colOff>
      <xdr:row>187</xdr:row>
      <xdr:rowOff>0</xdr:rowOff>
    </xdr:from>
    <xdr:to>
      <xdr:col>8</xdr:col>
      <xdr:colOff>943857</xdr:colOff>
      <xdr:row>194</xdr:row>
      <xdr:rowOff>7465</xdr:rowOff>
    </xdr:to>
    <xdr:pic>
      <xdr:nvPicPr>
        <xdr:cNvPr id="292" name="Picture 457">
          <a:extLst>
            <a:ext uri="{FF2B5EF4-FFF2-40B4-BE49-F238E27FC236}">
              <a16:creationId xmlns:a16="http://schemas.microsoft.com/office/drawing/2014/main" id="{1301E1D1-2636-7345-BA3B-6CEE66AA760F}"/>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4902200" y="37922200"/>
          <a:ext cx="2226557" cy="1480664"/>
        </a:xfrm>
        <a:prstGeom prst="rect">
          <a:avLst/>
        </a:prstGeom>
      </xdr:spPr>
    </xdr:pic>
    <xdr:clientData/>
  </xdr:twoCellAnchor>
  <xdr:twoCellAnchor editAs="oneCell">
    <xdr:from>
      <xdr:col>10</xdr:col>
      <xdr:colOff>0</xdr:colOff>
      <xdr:row>187</xdr:row>
      <xdr:rowOff>0</xdr:rowOff>
    </xdr:from>
    <xdr:to>
      <xdr:col>11</xdr:col>
      <xdr:colOff>905757</xdr:colOff>
      <xdr:row>194</xdr:row>
      <xdr:rowOff>7465</xdr:rowOff>
    </xdr:to>
    <xdr:pic>
      <xdr:nvPicPr>
        <xdr:cNvPr id="293" name="Picture 458">
          <a:extLst>
            <a:ext uri="{FF2B5EF4-FFF2-40B4-BE49-F238E27FC236}">
              <a16:creationId xmlns:a16="http://schemas.microsoft.com/office/drawing/2014/main" id="{8A09C89D-9FC0-9448-86F7-0E4FC8D047F8}"/>
            </a:ext>
          </a:extLst>
        </xdr:cNvPr>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7264400" y="37922200"/>
          <a:ext cx="2226557" cy="1480664"/>
        </a:xfrm>
        <a:prstGeom prst="rect">
          <a:avLst/>
        </a:prstGeom>
      </xdr:spPr>
    </xdr:pic>
    <xdr:clientData/>
  </xdr:twoCellAnchor>
  <xdr:twoCellAnchor editAs="oneCell">
    <xdr:from>
      <xdr:col>1</xdr:col>
      <xdr:colOff>0</xdr:colOff>
      <xdr:row>171</xdr:row>
      <xdr:rowOff>0</xdr:rowOff>
    </xdr:from>
    <xdr:to>
      <xdr:col>2</xdr:col>
      <xdr:colOff>905757</xdr:colOff>
      <xdr:row>178</xdr:row>
      <xdr:rowOff>45564</xdr:rowOff>
    </xdr:to>
    <xdr:pic>
      <xdr:nvPicPr>
        <xdr:cNvPr id="294" name="Picture 459">
          <a:extLst>
            <a:ext uri="{FF2B5EF4-FFF2-40B4-BE49-F238E27FC236}">
              <a16:creationId xmlns:a16="http://schemas.microsoft.com/office/drawing/2014/main" id="{F9298D05-ECDD-684E-93D1-27DE73A1B422}"/>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177800" y="34632900"/>
          <a:ext cx="2226557" cy="1480664"/>
        </a:xfrm>
        <a:prstGeom prst="rect">
          <a:avLst/>
        </a:prstGeom>
      </xdr:spPr>
    </xdr:pic>
    <xdr:clientData/>
  </xdr:twoCellAnchor>
  <xdr:twoCellAnchor editAs="oneCell">
    <xdr:from>
      <xdr:col>10</xdr:col>
      <xdr:colOff>0</xdr:colOff>
      <xdr:row>171</xdr:row>
      <xdr:rowOff>0</xdr:rowOff>
    </xdr:from>
    <xdr:to>
      <xdr:col>11</xdr:col>
      <xdr:colOff>905757</xdr:colOff>
      <xdr:row>178</xdr:row>
      <xdr:rowOff>45564</xdr:rowOff>
    </xdr:to>
    <xdr:pic>
      <xdr:nvPicPr>
        <xdr:cNvPr id="295" name="Picture 460">
          <a:extLst>
            <a:ext uri="{FF2B5EF4-FFF2-40B4-BE49-F238E27FC236}">
              <a16:creationId xmlns:a16="http://schemas.microsoft.com/office/drawing/2014/main" id="{79E30F0B-C842-1740-807E-292ADCF901EA}"/>
            </a:ext>
          </a:extLst>
        </xdr:cNvPr>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7264400" y="34632900"/>
          <a:ext cx="2226557" cy="1480664"/>
        </a:xfrm>
        <a:prstGeom prst="rect">
          <a:avLst/>
        </a:prstGeom>
      </xdr:spPr>
    </xdr:pic>
    <xdr:clientData/>
  </xdr:twoCellAnchor>
  <xdr:twoCellAnchor editAs="oneCell">
    <xdr:from>
      <xdr:col>7</xdr:col>
      <xdr:colOff>0</xdr:colOff>
      <xdr:row>171</xdr:row>
      <xdr:rowOff>0</xdr:rowOff>
    </xdr:from>
    <xdr:to>
      <xdr:col>8</xdr:col>
      <xdr:colOff>943857</xdr:colOff>
      <xdr:row>178</xdr:row>
      <xdr:rowOff>45564</xdr:rowOff>
    </xdr:to>
    <xdr:pic>
      <xdr:nvPicPr>
        <xdr:cNvPr id="296" name="Picture 461">
          <a:extLst>
            <a:ext uri="{FF2B5EF4-FFF2-40B4-BE49-F238E27FC236}">
              <a16:creationId xmlns:a16="http://schemas.microsoft.com/office/drawing/2014/main" id="{D8B0FBD2-0CD2-4640-9872-42C33D190686}"/>
            </a:ext>
          </a:extLst>
        </xdr:cNvPr>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4902200" y="34632900"/>
          <a:ext cx="2226557" cy="1480664"/>
        </a:xfrm>
        <a:prstGeom prst="rect">
          <a:avLst/>
        </a:prstGeom>
      </xdr:spPr>
    </xdr:pic>
    <xdr:clientData/>
  </xdr:twoCellAnchor>
  <xdr:twoCellAnchor editAs="oneCell">
    <xdr:from>
      <xdr:col>4</xdr:col>
      <xdr:colOff>0</xdr:colOff>
      <xdr:row>171</xdr:row>
      <xdr:rowOff>0</xdr:rowOff>
    </xdr:from>
    <xdr:to>
      <xdr:col>5</xdr:col>
      <xdr:colOff>842257</xdr:colOff>
      <xdr:row>178</xdr:row>
      <xdr:rowOff>45564</xdr:rowOff>
    </xdr:to>
    <xdr:pic>
      <xdr:nvPicPr>
        <xdr:cNvPr id="297" name="Picture 462">
          <a:extLst>
            <a:ext uri="{FF2B5EF4-FFF2-40B4-BE49-F238E27FC236}">
              <a16:creationId xmlns:a16="http://schemas.microsoft.com/office/drawing/2014/main" id="{AF101075-1A77-474F-8E9A-50AFE46EA04A}"/>
            </a:ext>
          </a:extLst>
        </xdr:cNvPr>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xfrm>
          <a:off x="2540000" y="34632900"/>
          <a:ext cx="2226557" cy="1480664"/>
        </a:xfrm>
        <a:prstGeom prst="rect">
          <a:avLst/>
        </a:prstGeom>
      </xdr:spPr>
    </xdr:pic>
    <xdr:clientData/>
  </xdr:twoCellAnchor>
  <xdr:twoCellAnchor editAs="oneCell">
    <xdr:from>
      <xdr:col>1</xdr:col>
      <xdr:colOff>0</xdr:colOff>
      <xdr:row>155</xdr:row>
      <xdr:rowOff>0</xdr:rowOff>
    </xdr:from>
    <xdr:to>
      <xdr:col>2</xdr:col>
      <xdr:colOff>905757</xdr:colOff>
      <xdr:row>161</xdr:row>
      <xdr:rowOff>172563</xdr:rowOff>
    </xdr:to>
    <xdr:pic>
      <xdr:nvPicPr>
        <xdr:cNvPr id="298" name="Picture 463">
          <a:extLst>
            <a:ext uri="{FF2B5EF4-FFF2-40B4-BE49-F238E27FC236}">
              <a16:creationId xmlns:a16="http://schemas.microsoft.com/office/drawing/2014/main" id="{147B541B-322A-E84A-A497-B791A2F8C16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177800" y="31343600"/>
          <a:ext cx="2226557" cy="1480664"/>
        </a:xfrm>
        <a:prstGeom prst="rect">
          <a:avLst/>
        </a:prstGeom>
      </xdr:spPr>
    </xdr:pic>
    <xdr:clientData/>
  </xdr:twoCellAnchor>
  <xdr:twoCellAnchor editAs="oneCell">
    <xdr:from>
      <xdr:col>10</xdr:col>
      <xdr:colOff>0</xdr:colOff>
      <xdr:row>155</xdr:row>
      <xdr:rowOff>0</xdr:rowOff>
    </xdr:from>
    <xdr:to>
      <xdr:col>11</xdr:col>
      <xdr:colOff>905757</xdr:colOff>
      <xdr:row>161</xdr:row>
      <xdr:rowOff>172563</xdr:rowOff>
    </xdr:to>
    <xdr:pic>
      <xdr:nvPicPr>
        <xdr:cNvPr id="299" name="Picture 464">
          <a:extLst>
            <a:ext uri="{FF2B5EF4-FFF2-40B4-BE49-F238E27FC236}">
              <a16:creationId xmlns:a16="http://schemas.microsoft.com/office/drawing/2014/main" id="{44EAF8AF-1948-9B48-9C57-9680857F8E92}"/>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7264400" y="31343600"/>
          <a:ext cx="2226557" cy="1480664"/>
        </a:xfrm>
        <a:prstGeom prst="rect">
          <a:avLst/>
        </a:prstGeom>
      </xdr:spPr>
    </xdr:pic>
    <xdr:clientData/>
  </xdr:twoCellAnchor>
  <xdr:twoCellAnchor editAs="oneCell">
    <xdr:from>
      <xdr:col>7</xdr:col>
      <xdr:colOff>0</xdr:colOff>
      <xdr:row>155</xdr:row>
      <xdr:rowOff>0</xdr:rowOff>
    </xdr:from>
    <xdr:to>
      <xdr:col>8</xdr:col>
      <xdr:colOff>943857</xdr:colOff>
      <xdr:row>161</xdr:row>
      <xdr:rowOff>172563</xdr:rowOff>
    </xdr:to>
    <xdr:pic>
      <xdr:nvPicPr>
        <xdr:cNvPr id="300" name="Picture 465">
          <a:extLst>
            <a:ext uri="{FF2B5EF4-FFF2-40B4-BE49-F238E27FC236}">
              <a16:creationId xmlns:a16="http://schemas.microsoft.com/office/drawing/2014/main" id="{563969F8-9EA2-D64C-B1F0-42B633A8EE5D}"/>
            </a:ext>
          </a:extLst>
        </xdr:cNvPr>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4902200" y="31343600"/>
          <a:ext cx="2226557" cy="1480664"/>
        </a:xfrm>
        <a:prstGeom prst="rect">
          <a:avLst/>
        </a:prstGeom>
      </xdr:spPr>
    </xdr:pic>
    <xdr:clientData/>
  </xdr:twoCellAnchor>
  <xdr:twoCellAnchor editAs="oneCell">
    <xdr:from>
      <xdr:col>4</xdr:col>
      <xdr:colOff>0</xdr:colOff>
      <xdr:row>155</xdr:row>
      <xdr:rowOff>0</xdr:rowOff>
    </xdr:from>
    <xdr:to>
      <xdr:col>5</xdr:col>
      <xdr:colOff>842257</xdr:colOff>
      <xdr:row>161</xdr:row>
      <xdr:rowOff>172563</xdr:rowOff>
    </xdr:to>
    <xdr:pic>
      <xdr:nvPicPr>
        <xdr:cNvPr id="301" name="Picture 466">
          <a:extLst>
            <a:ext uri="{FF2B5EF4-FFF2-40B4-BE49-F238E27FC236}">
              <a16:creationId xmlns:a16="http://schemas.microsoft.com/office/drawing/2014/main" id="{3F4B9B0D-431A-1E4A-AC57-C0CA61CF1600}"/>
            </a:ext>
          </a:extLst>
        </xdr:cNvPr>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2540000" y="31343600"/>
          <a:ext cx="2226557" cy="1480664"/>
        </a:xfrm>
        <a:prstGeom prst="rect">
          <a:avLst/>
        </a:prstGeom>
      </xdr:spPr>
    </xdr:pic>
    <xdr:clientData/>
  </xdr:twoCellAnchor>
  <xdr:twoCellAnchor editAs="oneCell">
    <xdr:from>
      <xdr:col>1</xdr:col>
      <xdr:colOff>0</xdr:colOff>
      <xdr:row>140</xdr:row>
      <xdr:rowOff>0</xdr:rowOff>
    </xdr:from>
    <xdr:to>
      <xdr:col>2</xdr:col>
      <xdr:colOff>905757</xdr:colOff>
      <xdr:row>147</xdr:row>
      <xdr:rowOff>45564</xdr:rowOff>
    </xdr:to>
    <xdr:pic>
      <xdr:nvPicPr>
        <xdr:cNvPr id="302" name="Picture 467">
          <a:extLst>
            <a:ext uri="{FF2B5EF4-FFF2-40B4-BE49-F238E27FC236}">
              <a16:creationId xmlns:a16="http://schemas.microsoft.com/office/drawing/2014/main" id="{C5814017-F6C0-4949-88EA-ACB9EEA65F1F}"/>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177800" y="28054300"/>
          <a:ext cx="2226557" cy="1480664"/>
        </a:xfrm>
        <a:prstGeom prst="rect">
          <a:avLst/>
        </a:prstGeom>
      </xdr:spPr>
    </xdr:pic>
    <xdr:clientData/>
  </xdr:twoCellAnchor>
  <xdr:twoCellAnchor editAs="oneCell">
    <xdr:from>
      <xdr:col>10</xdr:col>
      <xdr:colOff>0</xdr:colOff>
      <xdr:row>140</xdr:row>
      <xdr:rowOff>0</xdr:rowOff>
    </xdr:from>
    <xdr:to>
      <xdr:col>11</xdr:col>
      <xdr:colOff>905757</xdr:colOff>
      <xdr:row>147</xdr:row>
      <xdr:rowOff>45564</xdr:rowOff>
    </xdr:to>
    <xdr:pic>
      <xdr:nvPicPr>
        <xdr:cNvPr id="303" name="Picture 468">
          <a:extLst>
            <a:ext uri="{FF2B5EF4-FFF2-40B4-BE49-F238E27FC236}">
              <a16:creationId xmlns:a16="http://schemas.microsoft.com/office/drawing/2014/main" id="{4E4262B7-E545-E947-B413-C981A0584FB0}"/>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7264400" y="28054300"/>
          <a:ext cx="2226557" cy="1480664"/>
        </a:xfrm>
        <a:prstGeom prst="rect">
          <a:avLst/>
        </a:prstGeom>
      </xdr:spPr>
    </xdr:pic>
    <xdr:clientData/>
  </xdr:twoCellAnchor>
  <xdr:twoCellAnchor editAs="oneCell">
    <xdr:from>
      <xdr:col>7</xdr:col>
      <xdr:colOff>0</xdr:colOff>
      <xdr:row>140</xdr:row>
      <xdr:rowOff>0</xdr:rowOff>
    </xdr:from>
    <xdr:to>
      <xdr:col>8</xdr:col>
      <xdr:colOff>943857</xdr:colOff>
      <xdr:row>147</xdr:row>
      <xdr:rowOff>45564</xdr:rowOff>
    </xdr:to>
    <xdr:pic>
      <xdr:nvPicPr>
        <xdr:cNvPr id="304" name="Picture 469">
          <a:extLst>
            <a:ext uri="{FF2B5EF4-FFF2-40B4-BE49-F238E27FC236}">
              <a16:creationId xmlns:a16="http://schemas.microsoft.com/office/drawing/2014/main" id="{8C231CA7-F053-C548-9DBC-681B6032E211}"/>
            </a:ext>
          </a:extLst>
        </xdr:cNvPr>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4902200" y="28054300"/>
          <a:ext cx="2226557" cy="1480664"/>
        </a:xfrm>
        <a:prstGeom prst="rect">
          <a:avLst/>
        </a:prstGeom>
      </xdr:spPr>
    </xdr:pic>
    <xdr:clientData/>
  </xdr:twoCellAnchor>
  <xdr:twoCellAnchor editAs="oneCell">
    <xdr:from>
      <xdr:col>4</xdr:col>
      <xdr:colOff>0</xdr:colOff>
      <xdr:row>140</xdr:row>
      <xdr:rowOff>0</xdr:rowOff>
    </xdr:from>
    <xdr:to>
      <xdr:col>5</xdr:col>
      <xdr:colOff>842257</xdr:colOff>
      <xdr:row>147</xdr:row>
      <xdr:rowOff>45564</xdr:rowOff>
    </xdr:to>
    <xdr:pic>
      <xdr:nvPicPr>
        <xdr:cNvPr id="305" name="Picture 470">
          <a:extLst>
            <a:ext uri="{FF2B5EF4-FFF2-40B4-BE49-F238E27FC236}">
              <a16:creationId xmlns:a16="http://schemas.microsoft.com/office/drawing/2014/main" id="{3D779B36-4E49-9649-9A4E-B2C2C4B93F1D}"/>
            </a:ext>
          </a:extLst>
        </xdr:cNvPr>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2540000" y="28054300"/>
          <a:ext cx="2226557" cy="1480664"/>
        </a:xfrm>
        <a:prstGeom prst="rect">
          <a:avLst/>
        </a:prstGeom>
      </xdr:spPr>
    </xdr:pic>
    <xdr:clientData/>
  </xdr:twoCellAnchor>
  <xdr:twoCellAnchor editAs="oneCell">
    <xdr:from>
      <xdr:col>1</xdr:col>
      <xdr:colOff>0</xdr:colOff>
      <xdr:row>124</xdr:row>
      <xdr:rowOff>0</xdr:rowOff>
    </xdr:from>
    <xdr:to>
      <xdr:col>2</xdr:col>
      <xdr:colOff>905757</xdr:colOff>
      <xdr:row>131</xdr:row>
      <xdr:rowOff>20165</xdr:rowOff>
    </xdr:to>
    <xdr:pic>
      <xdr:nvPicPr>
        <xdr:cNvPr id="306" name="Picture 471">
          <a:extLst>
            <a:ext uri="{FF2B5EF4-FFF2-40B4-BE49-F238E27FC236}">
              <a16:creationId xmlns:a16="http://schemas.microsoft.com/office/drawing/2014/main" id="{282EF79E-C43D-7740-9470-BB9F77E995B7}"/>
            </a:ext>
          </a:extLst>
        </xdr:cNvPr>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177800" y="24765000"/>
          <a:ext cx="2226557" cy="1480664"/>
        </a:xfrm>
        <a:prstGeom prst="rect">
          <a:avLst/>
        </a:prstGeom>
      </xdr:spPr>
    </xdr:pic>
    <xdr:clientData/>
  </xdr:twoCellAnchor>
  <xdr:twoCellAnchor editAs="oneCell">
    <xdr:from>
      <xdr:col>4</xdr:col>
      <xdr:colOff>0</xdr:colOff>
      <xdr:row>124</xdr:row>
      <xdr:rowOff>0</xdr:rowOff>
    </xdr:from>
    <xdr:to>
      <xdr:col>5</xdr:col>
      <xdr:colOff>842257</xdr:colOff>
      <xdr:row>131</xdr:row>
      <xdr:rowOff>20165</xdr:rowOff>
    </xdr:to>
    <xdr:pic>
      <xdr:nvPicPr>
        <xdr:cNvPr id="307" name="Picture 472">
          <a:extLst>
            <a:ext uri="{FF2B5EF4-FFF2-40B4-BE49-F238E27FC236}">
              <a16:creationId xmlns:a16="http://schemas.microsoft.com/office/drawing/2014/main" id="{68A8CE29-174C-B446-AAB1-A89E7B0439D1}"/>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2540000" y="24765000"/>
          <a:ext cx="2226557" cy="1480664"/>
        </a:xfrm>
        <a:prstGeom prst="rect">
          <a:avLst/>
        </a:prstGeom>
      </xdr:spPr>
    </xdr:pic>
    <xdr:clientData/>
  </xdr:twoCellAnchor>
  <xdr:twoCellAnchor editAs="oneCell">
    <xdr:from>
      <xdr:col>7</xdr:col>
      <xdr:colOff>0</xdr:colOff>
      <xdr:row>124</xdr:row>
      <xdr:rowOff>0</xdr:rowOff>
    </xdr:from>
    <xdr:to>
      <xdr:col>8</xdr:col>
      <xdr:colOff>943857</xdr:colOff>
      <xdr:row>131</xdr:row>
      <xdr:rowOff>20165</xdr:rowOff>
    </xdr:to>
    <xdr:pic>
      <xdr:nvPicPr>
        <xdr:cNvPr id="308" name="Picture 473">
          <a:extLst>
            <a:ext uri="{FF2B5EF4-FFF2-40B4-BE49-F238E27FC236}">
              <a16:creationId xmlns:a16="http://schemas.microsoft.com/office/drawing/2014/main" id="{728B77A5-345A-2244-BD2B-1C428F205AA2}"/>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4902200" y="24765000"/>
          <a:ext cx="2226557" cy="1480664"/>
        </a:xfrm>
        <a:prstGeom prst="rect">
          <a:avLst/>
        </a:prstGeom>
      </xdr:spPr>
    </xdr:pic>
    <xdr:clientData/>
  </xdr:twoCellAnchor>
  <xdr:twoCellAnchor editAs="oneCell">
    <xdr:from>
      <xdr:col>10</xdr:col>
      <xdr:colOff>0</xdr:colOff>
      <xdr:row>124</xdr:row>
      <xdr:rowOff>0</xdr:rowOff>
    </xdr:from>
    <xdr:to>
      <xdr:col>11</xdr:col>
      <xdr:colOff>905757</xdr:colOff>
      <xdr:row>131</xdr:row>
      <xdr:rowOff>20165</xdr:rowOff>
    </xdr:to>
    <xdr:pic>
      <xdr:nvPicPr>
        <xdr:cNvPr id="309" name="Picture 474">
          <a:extLst>
            <a:ext uri="{FF2B5EF4-FFF2-40B4-BE49-F238E27FC236}">
              <a16:creationId xmlns:a16="http://schemas.microsoft.com/office/drawing/2014/main" id="{705EB5B7-82FC-6541-A444-75FC5E6392B4}"/>
            </a:ext>
          </a:extLst>
        </xdr:cNvPr>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7264400" y="24765000"/>
          <a:ext cx="2226557" cy="1480664"/>
        </a:xfrm>
        <a:prstGeom prst="rect">
          <a:avLst/>
        </a:prstGeom>
      </xdr:spPr>
    </xdr:pic>
    <xdr:clientData/>
  </xdr:twoCellAnchor>
  <xdr:twoCellAnchor editAs="oneCell">
    <xdr:from>
      <xdr:col>1</xdr:col>
      <xdr:colOff>0</xdr:colOff>
      <xdr:row>109</xdr:row>
      <xdr:rowOff>0</xdr:rowOff>
    </xdr:from>
    <xdr:to>
      <xdr:col>2</xdr:col>
      <xdr:colOff>905757</xdr:colOff>
      <xdr:row>116</xdr:row>
      <xdr:rowOff>20165</xdr:rowOff>
    </xdr:to>
    <xdr:pic>
      <xdr:nvPicPr>
        <xdr:cNvPr id="310" name="Picture 475">
          <a:extLst>
            <a:ext uri="{FF2B5EF4-FFF2-40B4-BE49-F238E27FC236}">
              <a16:creationId xmlns:a16="http://schemas.microsoft.com/office/drawing/2014/main" id="{C3418322-39A3-F04A-BCB6-CE890CAC787B}"/>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177800" y="21475700"/>
          <a:ext cx="2226557" cy="1480664"/>
        </a:xfrm>
        <a:prstGeom prst="rect">
          <a:avLst/>
        </a:prstGeom>
      </xdr:spPr>
    </xdr:pic>
    <xdr:clientData/>
  </xdr:twoCellAnchor>
  <xdr:twoCellAnchor editAs="oneCell">
    <xdr:from>
      <xdr:col>4</xdr:col>
      <xdr:colOff>0</xdr:colOff>
      <xdr:row>109</xdr:row>
      <xdr:rowOff>0</xdr:rowOff>
    </xdr:from>
    <xdr:to>
      <xdr:col>5</xdr:col>
      <xdr:colOff>842257</xdr:colOff>
      <xdr:row>116</xdr:row>
      <xdr:rowOff>20165</xdr:rowOff>
    </xdr:to>
    <xdr:pic>
      <xdr:nvPicPr>
        <xdr:cNvPr id="311" name="Picture 476">
          <a:extLst>
            <a:ext uri="{FF2B5EF4-FFF2-40B4-BE49-F238E27FC236}">
              <a16:creationId xmlns:a16="http://schemas.microsoft.com/office/drawing/2014/main" id="{51FD515C-4BE6-144D-A326-DBD8BCE030F8}"/>
            </a:ext>
          </a:extLst>
        </xdr:cNvPr>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2540000" y="21475700"/>
          <a:ext cx="2226557" cy="1480664"/>
        </a:xfrm>
        <a:prstGeom prst="rect">
          <a:avLst/>
        </a:prstGeom>
      </xdr:spPr>
    </xdr:pic>
    <xdr:clientData/>
  </xdr:twoCellAnchor>
  <xdr:twoCellAnchor editAs="oneCell">
    <xdr:from>
      <xdr:col>7</xdr:col>
      <xdr:colOff>0</xdr:colOff>
      <xdr:row>109</xdr:row>
      <xdr:rowOff>0</xdr:rowOff>
    </xdr:from>
    <xdr:to>
      <xdr:col>8</xdr:col>
      <xdr:colOff>943857</xdr:colOff>
      <xdr:row>116</xdr:row>
      <xdr:rowOff>20165</xdr:rowOff>
    </xdr:to>
    <xdr:pic>
      <xdr:nvPicPr>
        <xdr:cNvPr id="312" name="Picture 477">
          <a:extLst>
            <a:ext uri="{FF2B5EF4-FFF2-40B4-BE49-F238E27FC236}">
              <a16:creationId xmlns:a16="http://schemas.microsoft.com/office/drawing/2014/main" id="{256449BF-D2D0-1E40-8066-CBF3628023A4}"/>
            </a:ext>
          </a:extLst>
        </xdr:cNvPr>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4902200" y="21475700"/>
          <a:ext cx="2226557" cy="1480664"/>
        </a:xfrm>
        <a:prstGeom prst="rect">
          <a:avLst/>
        </a:prstGeom>
      </xdr:spPr>
    </xdr:pic>
    <xdr:clientData/>
  </xdr:twoCellAnchor>
  <xdr:twoCellAnchor editAs="oneCell">
    <xdr:from>
      <xdr:col>10</xdr:col>
      <xdr:colOff>0</xdr:colOff>
      <xdr:row>109</xdr:row>
      <xdr:rowOff>0</xdr:rowOff>
    </xdr:from>
    <xdr:to>
      <xdr:col>11</xdr:col>
      <xdr:colOff>905757</xdr:colOff>
      <xdr:row>116</xdr:row>
      <xdr:rowOff>20165</xdr:rowOff>
    </xdr:to>
    <xdr:pic>
      <xdr:nvPicPr>
        <xdr:cNvPr id="313" name="Picture 478">
          <a:extLst>
            <a:ext uri="{FF2B5EF4-FFF2-40B4-BE49-F238E27FC236}">
              <a16:creationId xmlns:a16="http://schemas.microsoft.com/office/drawing/2014/main" id="{0B8A0264-261B-B94C-865D-00D412B6DF82}"/>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7264400" y="21475700"/>
          <a:ext cx="2226557" cy="1480664"/>
        </a:xfrm>
        <a:prstGeom prst="rect">
          <a:avLst/>
        </a:prstGeom>
      </xdr:spPr>
    </xdr:pic>
    <xdr:clientData/>
  </xdr:twoCellAnchor>
  <xdr:twoCellAnchor editAs="oneCell">
    <xdr:from>
      <xdr:col>1</xdr:col>
      <xdr:colOff>0</xdr:colOff>
      <xdr:row>93</xdr:row>
      <xdr:rowOff>0</xdr:rowOff>
    </xdr:from>
    <xdr:to>
      <xdr:col>2</xdr:col>
      <xdr:colOff>905757</xdr:colOff>
      <xdr:row>100</xdr:row>
      <xdr:rowOff>20164</xdr:rowOff>
    </xdr:to>
    <xdr:pic>
      <xdr:nvPicPr>
        <xdr:cNvPr id="314" name="Picture 479">
          <a:extLst>
            <a:ext uri="{FF2B5EF4-FFF2-40B4-BE49-F238E27FC236}">
              <a16:creationId xmlns:a16="http://schemas.microsoft.com/office/drawing/2014/main" id="{1C07F18B-C73F-3242-B186-B4A02E17C272}"/>
            </a:ext>
          </a:extLst>
        </xdr:cNvPr>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177800" y="18186400"/>
          <a:ext cx="2226557" cy="1480664"/>
        </a:xfrm>
        <a:prstGeom prst="rect">
          <a:avLst/>
        </a:prstGeom>
      </xdr:spPr>
    </xdr:pic>
    <xdr:clientData/>
  </xdr:twoCellAnchor>
  <xdr:twoCellAnchor editAs="oneCell">
    <xdr:from>
      <xdr:col>10</xdr:col>
      <xdr:colOff>0</xdr:colOff>
      <xdr:row>93</xdr:row>
      <xdr:rowOff>0</xdr:rowOff>
    </xdr:from>
    <xdr:to>
      <xdr:col>11</xdr:col>
      <xdr:colOff>905757</xdr:colOff>
      <xdr:row>100</xdr:row>
      <xdr:rowOff>20164</xdr:rowOff>
    </xdr:to>
    <xdr:pic>
      <xdr:nvPicPr>
        <xdr:cNvPr id="315" name="Picture 480">
          <a:extLst>
            <a:ext uri="{FF2B5EF4-FFF2-40B4-BE49-F238E27FC236}">
              <a16:creationId xmlns:a16="http://schemas.microsoft.com/office/drawing/2014/main" id="{8098AA9A-6262-1C4B-936E-4CAC65AD53D0}"/>
            </a:ext>
          </a:extLst>
        </xdr:cNvPr>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7264400" y="18186400"/>
          <a:ext cx="2226557" cy="1480664"/>
        </a:xfrm>
        <a:prstGeom prst="rect">
          <a:avLst/>
        </a:prstGeom>
      </xdr:spPr>
    </xdr:pic>
    <xdr:clientData/>
  </xdr:twoCellAnchor>
  <xdr:twoCellAnchor editAs="oneCell">
    <xdr:from>
      <xdr:col>7</xdr:col>
      <xdr:colOff>0</xdr:colOff>
      <xdr:row>93</xdr:row>
      <xdr:rowOff>0</xdr:rowOff>
    </xdr:from>
    <xdr:to>
      <xdr:col>8</xdr:col>
      <xdr:colOff>943857</xdr:colOff>
      <xdr:row>100</xdr:row>
      <xdr:rowOff>20164</xdr:rowOff>
    </xdr:to>
    <xdr:pic>
      <xdr:nvPicPr>
        <xdr:cNvPr id="316" name="Picture 481">
          <a:extLst>
            <a:ext uri="{FF2B5EF4-FFF2-40B4-BE49-F238E27FC236}">
              <a16:creationId xmlns:a16="http://schemas.microsoft.com/office/drawing/2014/main" id="{D1B34870-763D-EC40-9C1A-6BD8E168DC71}"/>
            </a:ext>
          </a:extLst>
        </xdr:cNvPr>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4902200" y="18186400"/>
          <a:ext cx="2226557" cy="1480664"/>
        </a:xfrm>
        <a:prstGeom prst="rect">
          <a:avLst/>
        </a:prstGeom>
      </xdr:spPr>
    </xdr:pic>
    <xdr:clientData/>
  </xdr:twoCellAnchor>
  <xdr:twoCellAnchor editAs="oneCell">
    <xdr:from>
      <xdr:col>4</xdr:col>
      <xdr:colOff>0</xdr:colOff>
      <xdr:row>93</xdr:row>
      <xdr:rowOff>0</xdr:rowOff>
    </xdr:from>
    <xdr:to>
      <xdr:col>5</xdr:col>
      <xdr:colOff>842257</xdr:colOff>
      <xdr:row>100</xdr:row>
      <xdr:rowOff>20164</xdr:rowOff>
    </xdr:to>
    <xdr:pic>
      <xdr:nvPicPr>
        <xdr:cNvPr id="317" name="Picture 482">
          <a:extLst>
            <a:ext uri="{FF2B5EF4-FFF2-40B4-BE49-F238E27FC236}">
              <a16:creationId xmlns:a16="http://schemas.microsoft.com/office/drawing/2014/main" id="{9545AB97-CB9B-5C42-B3FA-A2D143E2BF91}"/>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2540000" y="18186400"/>
          <a:ext cx="2226557" cy="1480664"/>
        </a:xfrm>
        <a:prstGeom prst="rect">
          <a:avLst/>
        </a:prstGeom>
      </xdr:spPr>
    </xdr:pic>
    <xdr:clientData/>
  </xdr:twoCellAnchor>
  <xdr:twoCellAnchor editAs="oneCell">
    <xdr:from>
      <xdr:col>1</xdr:col>
      <xdr:colOff>0</xdr:colOff>
      <xdr:row>78</xdr:row>
      <xdr:rowOff>0</xdr:rowOff>
    </xdr:from>
    <xdr:to>
      <xdr:col>2</xdr:col>
      <xdr:colOff>905757</xdr:colOff>
      <xdr:row>85</xdr:row>
      <xdr:rowOff>32864</xdr:rowOff>
    </xdr:to>
    <xdr:pic>
      <xdr:nvPicPr>
        <xdr:cNvPr id="318" name="Picture 483">
          <a:extLst>
            <a:ext uri="{FF2B5EF4-FFF2-40B4-BE49-F238E27FC236}">
              <a16:creationId xmlns:a16="http://schemas.microsoft.com/office/drawing/2014/main" id="{1A7F2ED7-7409-CA40-9816-0474BA0EC190}"/>
            </a:ext>
          </a:extLst>
        </xdr:cNvPr>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177800" y="14897100"/>
          <a:ext cx="2226557" cy="1480664"/>
        </a:xfrm>
        <a:prstGeom prst="rect">
          <a:avLst/>
        </a:prstGeom>
      </xdr:spPr>
    </xdr:pic>
    <xdr:clientData/>
  </xdr:twoCellAnchor>
  <xdr:twoCellAnchor editAs="oneCell">
    <xdr:from>
      <xdr:col>10</xdr:col>
      <xdr:colOff>0</xdr:colOff>
      <xdr:row>78</xdr:row>
      <xdr:rowOff>0</xdr:rowOff>
    </xdr:from>
    <xdr:to>
      <xdr:col>11</xdr:col>
      <xdr:colOff>905757</xdr:colOff>
      <xdr:row>85</xdr:row>
      <xdr:rowOff>32864</xdr:rowOff>
    </xdr:to>
    <xdr:pic>
      <xdr:nvPicPr>
        <xdr:cNvPr id="319" name="Picture 484">
          <a:extLst>
            <a:ext uri="{FF2B5EF4-FFF2-40B4-BE49-F238E27FC236}">
              <a16:creationId xmlns:a16="http://schemas.microsoft.com/office/drawing/2014/main" id="{4736B6EB-8CC7-AB4A-A6EA-E17185DC7FA4}"/>
            </a:ext>
          </a:extLst>
        </xdr:cNvPr>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7264400" y="14897100"/>
          <a:ext cx="2226557" cy="1480664"/>
        </a:xfrm>
        <a:prstGeom prst="rect">
          <a:avLst/>
        </a:prstGeom>
      </xdr:spPr>
    </xdr:pic>
    <xdr:clientData/>
  </xdr:twoCellAnchor>
  <xdr:twoCellAnchor editAs="oneCell">
    <xdr:from>
      <xdr:col>7</xdr:col>
      <xdr:colOff>0</xdr:colOff>
      <xdr:row>78</xdr:row>
      <xdr:rowOff>0</xdr:rowOff>
    </xdr:from>
    <xdr:to>
      <xdr:col>8</xdr:col>
      <xdr:colOff>943857</xdr:colOff>
      <xdr:row>85</xdr:row>
      <xdr:rowOff>32864</xdr:rowOff>
    </xdr:to>
    <xdr:pic>
      <xdr:nvPicPr>
        <xdr:cNvPr id="320" name="Picture 485">
          <a:extLst>
            <a:ext uri="{FF2B5EF4-FFF2-40B4-BE49-F238E27FC236}">
              <a16:creationId xmlns:a16="http://schemas.microsoft.com/office/drawing/2014/main" id="{8E60B4A1-69F6-DA4E-ACA9-62E0E3936E87}"/>
            </a:ext>
          </a:extLst>
        </xdr:cNvPr>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4902200" y="14897100"/>
          <a:ext cx="2226557" cy="1480664"/>
        </a:xfrm>
        <a:prstGeom prst="rect">
          <a:avLst/>
        </a:prstGeom>
      </xdr:spPr>
    </xdr:pic>
    <xdr:clientData/>
  </xdr:twoCellAnchor>
  <xdr:twoCellAnchor editAs="oneCell">
    <xdr:from>
      <xdr:col>4</xdr:col>
      <xdr:colOff>0</xdr:colOff>
      <xdr:row>78</xdr:row>
      <xdr:rowOff>0</xdr:rowOff>
    </xdr:from>
    <xdr:to>
      <xdr:col>5</xdr:col>
      <xdr:colOff>842257</xdr:colOff>
      <xdr:row>85</xdr:row>
      <xdr:rowOff>32864</xdr:rowOff>
    </xdr:to>
    <xdr:pic>
      <xdr:nvPicPr>
        <xdr:cNvPr id="321" name="Picture 486">
          <a:extLst>
            <a:ext uri="{FF2B5EF4-FFF2-40B4-BE49-F238E27FC236}">
              <a16:creationId xmlns:a16="http://schemas.microsoft.com/office/drawing/2014/main" id="{B66A73D7-4FE8-F54A-A465-532C4C035662}"/>
            </a:ext>
          </a:extLst>
        </xdr:cNvPr>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2540000" y="14897100"/>
          <a:ext cx="2226557" cy="1480664"/>
        </a:xfrm>
        <a:prstGeom prst="rect">
          <a:avLst/>
        </a:prstGeom>
      </xdr:spPr>
    </xdr:pic>
    <xdr:clientData/>
  </xdr:twoCellAnchor>
  <xdr:twoCellAnchor editAs="oneCell">
    <xdr:from>
      <xdr:col>1</xdr:col>
      <xdr:colOff>0</xdr:colOff>
      <xdr:row>62</xdr:row>
      <xdr:rowOff>0</xdr:rowOff>
    </xdr:from>
    <xdr:to>
      <xdr:col>2</xdr:col>
      <xdr:colOff>905757</xdr:colOff>
      <xdr:row>69</xdr:row>
      <xdr:rowOff>32864</xdr:rowOff>
    </xdr:to>
    <xdr:pic>
      <xdr:nvPicPr>
        <xdr:cNvPr id="322" name="Picture 487">
          <a:extLst>
            <a:ext uri="{FF2B5EF4-FFF2-40B4-BE49-F238E27FC236}">
              <a16:creationId xmlns:a16="http://schemas.microsoft.com/office/drawing/2014/main" id="{78E013E3-228E-9743-A75B-C50049B9791D}"/>
            </a:ext>
          </a:extLst>
        </xdr:cNvPr>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177800" y="11607800"/>
          <a:ext cx="2226557" cy="1480664"/>
        </a:xfrm>
        <a:prstGeom prst="rect">
          <a:avLst/>
        </a:prstGeom>
      </xdr:spPr>
    </xdr:pic>
    <xdr:clientData/>
  </xdr:twoCellAnchor>
  <xdr:twoCellAnchor editAs="oneCell">
    <xdr:from>
      <xdr:col>4</xdr:col>
      <xdr:colOff>0</xdr:colOff>
      <xdr:row>62</xdr:row>
      <xdr:rowOff>0</xdr:rowOff>
    </xdr:from>
    <xdr:to>
      <xdr:col>5</xdr:col>
      <xdr:colOff>842257</xdr:colOff>
      <xdr:row>69</xdr:row>
      <xdr:rowOff>32864</xdr:rowOff>
    </xdr:to>
    <xdr:pic>
      <xdr:nvPicPr>
        <xdr:cNvPr id="323" name="Picture 488">
          <a:extLst>
            <a:ext uri="{FF2B5EF4-FFF2-40B4-BE49-F238E27FC236}">
              <a16:creationId xmlns:a16="http://schemas.microsoft.com/office/drawing/2014/main" id="{5F112B5D-FC52-D14F-9048-4B5713424839}"/>
            </a:ext>
          </a:extLst>
        </xdr:cNvPr>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2540000" y="11607800"/>
          <a:ext cx="2226557" cy="1480664"/>
        </a:xfrm>
        <a:prstGeom prst="rect">
          <a:avLst/>
        </a:prstGeom>
      </xdr:spPr>
    </xdr:pic>
    <xdr:clientData/>
  </xdr:twoCellAnchor>
  <xdr:twoCellAnchor editAs="oneCell">
    <xdr:from>
      <xdr:col>7</xdr:col>
      <xdr:colOff>0</xdr:colOff>
      <xdr:row>62</xdr:row>
      <xdr:rowOff>0</xdr:rowOff>
    </xdr:from>
    <xdr:to>
      <xdr:col>8</xdr:col>
      <xdr:colOff>943857</xdr:colOff>
      <xdr:row>69</xdr:row>
      <xdr:rowOff>32864</xdr:rowOff>
    </xdr:to>
    <xdr:pic>
      <xdr:nvPicPr>
        <xdr:cNvPr id="324" name="Picture 489">
          <a:extLst>
            <a:ext uri="{FF2B5EF4-FFF2-40B4-BE49-F238E27FC236}">
              <a16:creationId xmlns:a16="http://schemas.microsoft.com/office/drawing/2014/main" id="{2254BB1E-1FB4-374E-9584-81E095E8F348}"/>
            </a:ext>
          </a:extLst>
        </xdr:cNvPr>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4902200" y="11607800"/>
          <a:ext cx="2226557" cy="1480664"/>
        </a:xfrm>
        <a:prstGeom prst="rect">
          <a:avLst/>
        </a:prstGeom>
      </xdr:spPr>
    </xdr:pic>
    <xdr:clientData/>
  </xdr:twoCellAnchor>
  <xdr:twoCellAnchor editAs="oneCell">
    <xdr:from>
      <xdr:col>10</xdr:col>
      <xdr:colOff>0</xdr:colOff>
      <xdr:row>62</xdr:row>
      <xdr:rowOff>0</xdr:rowOff>
    </xdr:from>
    <xdr:to>
      <xdr:col>11</xdr:col>
      <xdr:colOff>905757</xdr:colOff>
      <xdr:row>69</xdr:row>
      <xdr:rowOff>68576</xdr:rowOff>
    </xdr:to>
    <xdr:pic>
      <xdr:nvPicPr>
        <xdr:cNvPr id="325" name="Picture 490">
          <a:extLst>
            <a:ext uri="{FF2B5EF4-FFF2-40B4-BE49-F238E27FC236}">
              <a16:creationId xmlns:a16="http://schemas.microsoft.com/office/drawing/2014/main" id="{5085F947-48ED-3D4F-AA74-CFAA4328F768}"/>
            </a:ext>
          </a:extLst>
        </xdr:cNvPr>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7264400" y="11607800"/>
          <a:ext cx="2226557" cy="1516376"/>
        </a:xfrm>
        <a:prstGeom prst="rect">
          <a:avLst/>
        </a:prstGeom>
      </xdr:spPr>
    </xdr:pic>
    <xdr:clientData/>
  </xdr:twoCellAnchor>
  <xdr:twoCellAnchor editAs="oneCell">
    <xdr:from>
      <xdr:col>1</xdr:col>
      <xdr:colOff>0</xdr:colOff>
      <xdr:row>46</xdr:row>
      <xdr:rowOff>0</xdr:rowOff>
    </xdr:from>
    <xdr:to>
      <xdr:col>2</xdr:col>
      <xdr:colOff>905757</xdr:colOff>
      <xdr:row>53</xdr:row>
      <xdr:rowOff>45564</xdr:rowOff>
    </xdr:to>
    <xdr:pic>
      <xdr:nvPicPr>
        <xdr:cNvPr id="326" name="Picture 491">
          <a:extLst>
            <a:ext uri="{FF2B5EF4-FFF2-40B4-BE49-F238E27FC236}">
              <a16:creationId xmlns:a16="http://schemas.microsoft.com/office/drawing/2014/main" id="{CB2EE7E2-4722-B540-83D3-B6B5DBC073BA}"/>
            </a:ext>
          </a:extLst>
        </xdr:cNvPr>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177800" y="8318500"/>
          <a:ext cx="2226557" cy="1480664"/>
        </a:xfrm>
        <a:prstGeom prst="rect">
          <a:avLst/>
        </a:prstGeom>
      </xdr:spPr>
    </xdr:pic>
    <xdr:clientData/>
  </xdr:twoCellAnchor>
  <xdr:twoCellAnchor editAs="oneCell">
    <xdr:from>
      <xdr:col>10</xdr:col>
      <xdr:colOff>0</xdr:colOff>
      <xdr:row>46</xdr:row>
      <xdr:rowOff>0</xdr:rowOff>
    </xdr:from>
    <xdr:to>
      <xdr:col>11</xdr:col>
      <xdr:colOff>905757</xdr:colOff>
      <xdr:row>53</xdr:row>
      <xdr:rowOff>45564</xdr:rowOff>
    </xdr:to>
    <xdr:pic>
      <xdr:nvPicPr>
        <xdr:cNvPr id="327" name="Picture 492">
          <a:extLst>
            <a:ext uri="{FF2B5EF4-FFF2-40B4-BE49-F238E27FC236}">
              <a16:creationId xmlns:a16="http://schemas.microsoft.com/office/drawing/2014/main" id="{BA8F1804-2372-DF4B-B983-4EC2E99AAED2}"/>
            </a:ext>
          </a:extLst>
        </xdr:cNvPr>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7264400" y="8318500"/>
          <a:ext cx="2226557" cy="1480664"/>
        </a:xfrm>
        <a:prstGeom prst="rect">
          <a:avLst/>
        </a:prstGeom>
      </xdr:spPr>
    </xdr:pic>
    <xdr:clientData/>
  </xdr:twoCellAnchor>
  <xdr:twoCellAnchor editAs="oneCell">
    <xdr:from>
      <xdr:col>7</xdr:col>
      <xdr:colOff>0</xdr:colOff>
      <xdr:row>46</xdr:row>
      <xdr:rowOff>0</xdr:rowOff>
    </xdr:from>
    <xdr:to>
      <xdr:col>8</xdr:col>
      <xdr:colOff>943857</xdr:colOff>
      <xdr:row>53</xdr:row>
      <xdr:rowOff>45564</xdr:rowOff>
    </xdr:to>
    <xdr:pic>
      <xdr:nvPicPr>
        <xdr:cNvPr id="328" name="Picture 493">
          <a:extLst>
            <a:ext uri="{FF2B5EF4-FFF2-40B4-BE49-F238E27FC236}">
              <a16:creationId xmlns:a16="http://schemas.microsoft.com/office/drawing/2014/main" id="{528D3E23-7790-A043-BB15-0FAE3B4E015F}"/>
            </a:ext>
          </a:extLst>
        </xdr:cNvPr>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4902200" y="8318500"/>
          <a:ext cx="2226557" cy="1480664"/>
        </a:xfrm>
        <a:prstGeom prst="rect">
          <a:avLst/>
        </a:prstGeom>
      </xdr:spPr>
    </xdr:pic>
    <xdr:clientData/>
  </xdr:twoCellAnchor>
  <xdr:twoCellAnchor editAs="oneCell">
    <xdr:from>
      <xdr:col>4</xdr:col>
      <xdr:colOff>0</xdr:colOff>
      <xdr:row>46</xdr:row>
      <xdr:rowOff>0</xdr:rowOff>
    </xdr:from>
    <xdr:to>
      <xdr:col>5</xdr:col>
      <xdr:colOff>842257</xdr:colOff>
      <xdr:row>53</xdr:row>
      <xdr:rowOff>45564</xdr:rowOff>
    </xdr:to>
    <xdr:pic>
      <xdr:nvPicPr>
        <xdr:cNvPr id="329" name="Picture 494">
          <a:extLst>
            <a:ext uri="{FF2B5EF4-FFF2-40B4-BE49-F238E27FC236}">
              <a16:creationId xmlns:a16="http://schemas.microsoft.com/office/drawing/2014/main" id="{09524C6E-CC93-C746-835E-5AE3C95EC6DD}"/>
            </a:ext>
          </a:extLst>
        </xdr:cNvPr>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2540000" y="8318500"/>
          <a:ext cx="2226557" cy="1480664"/>
        </a:xfrm>
        <a:prstGeom prst="rect">
          <a:avLst/>
        </a:prstGeom>
      </xdr:spPr>
    </xdr:pic>
    <xdr:clientData/>
  </xdr:twoCellAnchor>
  <xdr:twoCellAnchor editAs="oneCell">
    <xdr:from>
      <xdr:col>10</xdr:col>
      <xdr:colOff>0</xdr:colOff>
      <xdr:row>30</xdr:row>
      <xdr:rowOff>0</xdr:rowOff>
    </xdr:from>
    <xdr:to>
      <xdr:col>11</xdr:col>
      <xdr:colOff>905757</xdr:colOff>
      <xdr:row>37</xdr:row>
      <xdr:rowOff>70964</xdr:rowOff>
    </xdr:to>
    <xdr:pic>
      <xdr:nvPicPr>
        <xdr:cNvPr id="330" name="Picture 495">
          <a:extLst>
            <a:ext uri="{FF2B5EF4-FFF2-40B4-BE49-F238E27FC236}">
              <a16:creationId xmlns:a16="http://schemas.microsoft.com/office/drawing/2014/main" id="{277ABA04-D570-F640-B6C4-2D00C11043AB}"/>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7264400" y="5029200"/>
          <a:ext cx="2226557" cy="1480664"/>
        </a:xfrm>
        <a:prstGeom prst="rect">
          <a:avLst/>
        </a:prstGeom>
      </xdr:spPr>
    </xdr:pic>
    <xdr:clientData/>
  </xdr:twoCellAnchor>
  <xdr:twoCellAnchor editAs="oneCell">
    <xdr:from>
      <xdr:col>7</xdr:col>
      <xdr:colOff>0</xdr:colOff>
      <xdr:row>30</xdr:row>
      <xdr:rowOff>0</xdr:rowOff>
    </xdr:from>
    <xdr:to>
      <xdr:col>8</xdr:col>
      <xdr:colOff>943857</xdr:colOff>
      <xdr:row>37</xdr:row>
      <xdr:rowOff>70964</xdr:rowOff>
    </xdr:to>
    <xdr:pic>
      <xdr:nvPicPr>
        <xdr:cNvPr id="331" name="Picture 496">
          <a:extLst>
            <a:ext uri="{FF2B5EF4-FFF2-40B4-BE49-F238E27FC236}">
              <a16:creationId xmlns:a16="http://schemas.microsoft.com/office/drawing/2014/main" id="{B1525304-F735-5F45-AA02-F6D13AE7D522}"/>
            </a:ext>
          </a:extLst>
        </xdr:cNvPr>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4902200" y="5029200"/>
          <a:ext cx="2226557" cy="1480664"/>
        </a:xfrm>
        <a:prstGeom prst="rect">
          <a:avLst/>
        </a:prstGeom>
      </xdr:spPr>
    </xdr:pic>
    <xdr:clientData/>
  </xdr:twoCellAnchor>
  <xdr:twoCellAnchor editAs="oneCell">
    <xdr:from>
      <xdr:col>4</xdr:col>
      <xdr:colOff>0</xdr:colOff>
      <xdr:row>30</xdr:row>
      <xdr:rowOff>0</xdr:rowOff>
    </xdr:from>
    <xdr:to>
      <xdr:col>5</xdr:col>
      <xdr:colOff>842257</xdr:colOff>
      <xdr:row>37</xdr:row>
      <xdr:rowOff>70964</xdr:rowOff>
    </xdr:to>
    <xdr:pic>
      <xdr:nvPicPr>
        <xdr:cNvPr id="332" name="Picture 497">
          <a:extLst>
            <a:ext uri="{FF2B5EF4-FFF2-40B4-BE49-F238E27FC236}">
              <a16:creationId xmlns:a16="http://schemas.microsoft.com/office/drawing/2014/main" id="{67536850-B861-844E-B9EA-9EE237944D86}"/>
            </a:ext>
          </a:extLst>
        </xdr:cNvPr>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2540000" y="5029200"/>
          <a:ext cx="2226557" cy="1480664"/>
        </a:xfrm>
        <a:prstGeom prst="rect">
          <a:avLst/>
        </a:prstGeom>
      </xdr:spPr>
    </xdr:pic>
    <xdr:clientData/>
  </xdr:twoCellAnchor>
  <xdr:twoCellAnchor editAs="oneCell">
    <xdr:from>
      <xdr:col>1</xdr:col>
      <xdr:colOff>0</xdr:colOff>
      <xdr:row>30</xdr:row>
      <xdr:rowOff>0</xdr:rowOff>
    </xdr:from>
    <xdr:to>
      <xdr:col>2</xdr:col>
      <xdr:colOff>905757</xdr:colOff>
      <xdr:row>37</xdr:row>
      <xdr:rowOff>70964</xdr:rowOff>
    </xdr:to>
    <xdr:pic>
      <xdr:nvPicPr>
        <xdr:cNvPr id="333" name="Picture 498">
          <a:extLst>
            <a:ext uri="{FF2B5EF4-FFF2-40B4-BE49-F238E27FC236}">
              <a16:creationId xmlns:a16="http://schemas.microsoft.com/office/drawing/2014/main" id="{737CF77D-5B99-7F49-8E3D-1FA70053E5F4}"/>
            </a:ext>
          </a:extLst>
        </xdr:cNvPr>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177800" y="5029200"/>
          <a:ext cx="2226557" cy="1480664"/>
        </a:xfrm>
        <a:prstGeom prst="rect">
          <a:avLst/>
        </a:prstGeom>
      </xdr:spPr>
    </xdr:pic>
    <xdr:clientData/>
  </xdr:twoCellAnchor>
  <xdr:twoCellAnchor editAs="oneCell">
    <xdr:from>
      <xdr:col>10</xdr:col>
      <xdr:colOff>0</xdr:colOff>
      <xdr:row>14</xdr:row>
      <xdr:rowOff>0</xdr:rowOff>
    </xdr:from>
    <xdr:to>
      <xdr:col>11</xdr:col>
      <xdr:colOff>905757</xdr:colOff>
      <xdr:row>20</xdr:row>
      <xdr:rowOff>147164</xdr:rowOff>
    </xdr:to>
    <xdr:pic>
      <xdr:nvPicPr>
        <xdr:cNvPr id="334" name="Picture 499">
          <a:extLst>
            <a:ext uri="{FF2B5EF4-FFF2-40B4-BE49-F238E27FC236}">
              <a16:creationId xmlns:a16="http://schemas.microsoft.com/office/drawing/2014/main" id="{62FA8BE7-77FF-F242-BF22-516598CF32A0}"/>
            </a:ext>
          </a:extLst>
        </xdr:cNvPr>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7264400" y="1739900"/>
          <a:ext cx="2226557" cy="1480664"/>
        </a:xfrm>
        <a:prstGeom prst="rect">
          <a:avLst/>
        </a:prstGeom>
      </xdr:spPr>
    </xdr:pic>
    <xdr:clientData/>
  </xdr:twoCellAnchor>
  <xdr:twoCellAnchor editAs="oneCell">
    <xdr:from>
      <xdr:col>7</xdr:col>
      <xdr:colOff>0</xdr:colOff>
      <xdr:row>14</xdr:row>
      <xdr:rowOff>0</xdr:rowOff>
    </xdr:from>
    <xdr:to>
      <xdr:col>8</xdr:col>
      <xdr:colOff>943857</xdr:colOff>
      <xdr:row>20</xdr:row>
      <xdr:rowOff>147164</xdr:rowOff>
    </xdr:to>
    <xdr:pic>
      <xdr:nvPicPr>
        <xdr:cNvPr id="335" name="Picture 500">
          <a:extLst>
            <a:ext uri="{FF2B5EF4-FFF2-40B4-BE49-F238E27FC236}">
              <a16:creationId xmlns:a16="http://schemas.microsoft.com/office/drawing/2014/main" id="{A09ADC41-3186-9A49-A8F2-D883085B1AFB}"/>
            </a:ext>
          </a:extLst>
        </xdr:cNvPr>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4902200" y="1739900"/>
          <a:ext cx="2226557" cy="1480664"/>
        </a:xfrm>
        <a:prstGeom prst="rect">
          <a:avLst/>
        </a:prstGeom>
      </xdr:spPr>
    </xdr:pic>
    <xdr:clientData/>
  </xdr:twoCellAnchor>
  <xdr:twoCellAnchor editAs="oneCell">
    <xdr:from>
      <xdr:col>4</xdr:col>
      <xdr:colOff>0</xdr:colOff>
      <xdr:row>14</xdr:row>
      <xdr:rowOff>0</xdr:rowOff>
    </xdr:from>
    <xdr:to>
      <xdr:col>5</xdr:col>
      <xdr:colOff>842257</xdr:colOff>
      <xdr:row>20</xdr:row>
      <xdr:rowOff>147164</xdr:rowOff>
    </xdr:to>
    <xdr:pic>
      <xdr:nvPicPr>
        <xdr:cNvPr id="336" name="Picture 501">
          <a:extLst>
            <a:ext uri="{FF2B5EF4-FFF2-40B4-BE49-F238E27FC236}">
              <a16:creationId xmlns:a16="http://schemas.microsoft.com/office/drawing/2014/main" id="{4CCAB5B2-D103-B644-B1D9-C1866963DCC0}"/>
            </a:ext>
          </a:extLst>
        </xdr:cNvPr>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2540000" y="1739900"/>
          <a:ext cx="2226557" cy="1480664"/>
        </a:xfrm>
        <a:prstGeom prst="rect">
          <a:avLst/>
        </a:prstGeom>
      </xdr:spPr>
    </xdr:pic>
    <xdr:clientData/>
  </xdr:twoCellAnchor>
  <xdr:twoCellAnchor editAs="oneCell">
    <xdr:from>
      <xdr:col>0</xdr:col>
      <xdr:colOff>63983</xdr:colOff>
      <xdr:row>655</xdr:row>
      <xdr:rowOff>13919</xdr:rowOff>
    </xdr:from>
    <xdr:to>
      <xdr:col>2</xdr:col>
      <xdr:colOff>822783</xdr:colOff>
      <xdr:row>662</xdr:row>
      <xdr:rowOff>42877</xdr:rowOff>
    </xdr:to>
    <xdr:pic>
      <xdr:nvPicPr>
        <xdr:cNvPr id="337" name="Picture 502">
          <a:extLst>
            <a:ext uri="{FF2B5EF4-FFF2-40B4-BE49-F238E27FC236}">
              <a16:creationId xmlns:a16="http://schemas.microsoft.com/office/drawing/2014/main" id="{C766F843-D66B-3246-9413-910C6E46D70A}"/>
            </a:ext>
          </a:extLst>
        </xdr:cNvPr>
        <xdr:cNvPicPr>
          <a:picLocks/>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63983" y="141791022"/>
          <a:ext cx="2230576" cy="1441388"/>
        </a:xfrm>
        <a:prstGeom prst="rect">
          <a:avLst/>
        </a:prstGeom>
      </xdr:spPr>
    </xdr:pic>
    <xdr:clientData/>
  </xdr:twoCellAnchor>
  <xdr:twoCellAnchor editAs="oneCell">
    <xdr:from>
      <xdr:col>4</xdr:col>
      <xdr:colOff>9184</xdr:colOff>
      <xdr:row>654</xdr:row>
      <xdr:rowOff>203826</xdr:rowOff>
    </xdr:from>
    <xdr:to>
      <xdr:col>5</xdr:col>
      <xdr:colOff>851553</xdr:colOff>
      <xdr:row>662</xdr:row>
      <xdr:rowOff>31008</xdr:rowOff>
    </xdr:to>
    <xdr:pic>
      <xdr:nvPicPr>
        <xdr:cNvPr id="338" name="Picture 503">
          <a:extLst>
            <a:ext uri="{FF2B5EF4-FFF2-40B4-BE49-F238E27FC236}">
              <a16:creationId xmlns:a16="http://schemas.microsoft.com/office/drawing/2014/main" id="{01AE6DA1-5F17-2241-86C0-0F8312D4122E}"/>
            </a:ext>
          </a:extLst>
        </xdr:cNvPr>
        <xdr:cNvPicPr>
          <a:picLocks/>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xfrm>
          <a:off x="2549184" y="139891126"/>
          <a:ext cx="2226669" cy="1478183"/>
        </a:xfrm>
        <a:prstGeom prst="rect">
          <a:avLst/>
        </a:prstGeom>
      </xdr:spPr>
    </xdr:pic>
    <xdr:clientData/>
  </xdr:twoCellAnchor>
  <xdr:twoCellAnchor editAs="oneCell">
    <xdr:from>
      <xdr:col>1</xdr:col>
      <xdr:colOff>16508</xdr:colOff>
      <xdr:row>670</xdr:row>
      <xdr:rowOff>11869</xdr:rowOff>
    </xdr:from>
    <xdr:to>
      <xdr:col>2</xdr:col>
      <xdr:colOff>929607</xdr:colOff>
      <xdr:row>677</xdr:row>
      <xdr:rowOff>42879</xdr:rowOff>
    </xdr:to>
    <xdr:pic>
      <xdr:nvPicPr>
        <xdr:cNvPr id="339" name="Picture 506">
          <a:extLst>
            <a:ext uri="{FF2B5EF4-FFF2-40B4-BE49-F238E27FC236}">
              <a16:creationId xmlns:a16="http://schemas.microsoft.com/office/drawing/2014/main" id="{C16C5517-35F0-A640-8A4D-D24B77C80220}"/>
            </a:ext>
          </a:extLst>
        </xdr:cNvPr>
        <xdr:cNvPicPr>
          <a:picLocks/>
        </xdr:cNvPicPr>
      </xdr:nvPicPr>
      <xdr:blipFill>
        <a:blip xmlns:r="http://schemas.openxmlformats.org/officeDocument/2006/relationships" r:embed="rId174" cstate="email">
          <a:extLst>
            <a:ext uri="{28A0092B-C50C-407E-A947-70E740481C1C}">
              <a14:useLocalDpi xmlns:a14="http://schemas.microsoft.com/office/drawing/2010/main"/>
            </a:ext>
          </a:extLst>
        </a:blip>
        <a:stretch>
          <a:fillRect/>
        </a:stretch>
      </xdr:blipFill>
      <xdr:spPr>
        <a:xfrm>
          <a:off x="170807" y="145076729"/>
          <a:ext cx="2230576" cy="1443440"/>
        </a:xfrm>
        <a:prstGeom prst="rect">
          <a:avLst/>
        </a:prstGeom>
      </xdr:spPr>
    </xdr:pic>
    <xdr:clientData/>
  </xdr:twoCellAnchor>
  <xdr:twoCellAnchor editAs="oneCell">
    <xdr:from>
      <xdr:col>4</xdr:col>
      <xdr:colOff>9184</xdr:colOff>
      <xdr:row>669</xdr:row>
      <xdr:rowOff>203826</xdr:rowOff>
    </xdr:from>
    <xdr:to>
      <xdr:col>5</xdr:col>
      <xdr:colOff>851553</xdr:colOff>
      <xdr:row>677</xdr:row>
      <xdr:rowOff>31009</xdr:rowOff>
    </xdr:to>
    <xdr:pic>
      <xdr:nvPicPr>
        <xdr:cNvPr id="340" name="Picture 507">
          <a:extLst>
            <a:ext uri="{FF2B5EF4-FFF2-40B4-BE49-F238E27FC236}">
              <a16:creationId xmlns:a16="http://schemas.microsoft.com/office/drawing/2014/main" id="{9E1EA9CB-1ACB-3A4E-A112-6B573E17988A}"/>
            </a:ext>
          </a:extLst>
        </xdr:cNvPr>
        <xdr:cNvPicPr>
          <a:picLocks/>
        </xdr:cNvPicPr>
      </xdr:nvPicPr>
      <xdr:blipFill>
        <a:blip xmlns:r="http://schemas.openxmlformats.org/officeDocument/2006/relationships" r:embed="rId175" cstate="email">
          <a:extLst>
            <a:ext uri="{28A0092B-C50C-407E-A947-70E740481C1C}">
              <a14:useLocalDpi xmlns:a14="http://schemas.microsoft.com/office/drawing/2010/main"/>
            </a:ext>
          </a:extLst>
        </a:blip>
        <a:stretch>
          <a:fillRect/>
        </a:stretch>
      </xdr:blipFill>
      <xdr:spPr>
        <a:xfrm>
          <a:off x="2549184" y="143180426"/>
          <a:ext cx="2226669" cy="1478183"/>
        </a:xfrm>
        <a:prstGeom prst="rect">
          <a:avLst/>
        </a:prstGeom>
      </xdr:spPr>
    </xdr:pic>
    <xdr:clientData/>
  </xdr:twoCellAnchor>
  <xdr:twoCellAnchor editAs="oneCell">
    <xdr:from>
      <xdr:col>7</xdr:col>
      <xdr:colOff>223</xdr:colOff>
      <xdr:row>669</xdr:row>
      <xdr:rowOff>203826</xdr:rowOff>
    </xdr:from>
    <xdr:to>
      <xdr:col>8</xdr:col>
      <xdr:colOff>944192</xdr:colOff>
      <xdr:row>677</xdr:row>
      <xdr:rowOff>31009</xdr:rowOff>
    </xdr:to>
    <xdr:pic>
      <xdr:nvPicPr>
        <xdr:cNvPr id="341" name="Picture 508">
          <a:extLst>
            <a:ext uri="{FF2B5EF4-FFF2-40B4-BE49-F238E27FC236}">
              <a16:creationId xmlns:a16="http://schemas.microsoft.com/office/drawing/2014/main" id="{5A8AA17A-EDAB-DE41-86CF-BD3BDB14F0F2}"/>
            </a:ext>
          </a:extLst>
        </xdr:cNvPr>
        <xdr:cNvPicPr>
          <a:picLocks/>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xfrm>
          <a:off x="4902423" y="143180426"/>
          <a:ext cx="2226669" cy="1478183"/>
        </a:xfrm>
        <a:prstGeom prst="rect">
          <a:avLst/>
        </a:prstGeom>
      </xdr:spPr>
    </xdr:pic>
    <xdr:clientData/>
  </xdr:twoCellAnchor>
  <xdr:twoCellAnchor editAs="oneCell">
    <xdr:from>
      <xdr:col>9</xdr:col>
      <xdr:colOff>125431</xdr:colOff>
      <xdr:row>670</xdr:row>
      <xdr:rowOff>0</xdr:rowOff>
    </xdr:from>
    <xdr:to>
      <xdr:col>11</xdr:col>
      <xdr:colOff>905868</xdr:colOff>
      <xdr:row>677</xdr:row>
      <xdr:rowOff>31010</xdr:rowOff>
    </xdr:to>
    <xdr:pic>
      <xdr:nvPicPr>
        <xdr:cNvPr id="342" name="Picture 509">
          <a:extLst>
            <a:ext uri="{FF2B5EF4-FFF2-40B4-BE49-F238E27FC236}">
              <a16:creationId xmlns:a16="http://schemas.microsoft.com/office/drawing/2014/main" id="{12ED6BD3-1D1F-C741-8188-6D00E6D5E0A4}"/>
            </a:ext>
          </a:extLst>
        </xdr:cNvPr>
        <xdr:cNvPicPr>
          <a:picLocks/>
        </xdr:cNvPicPr>
      </xdr:nvPicPr>
      <xdr:blipFill>
        <a:blip xmlns:r="http://schemas.openxmlformats.org/officeDocument/2006/relationships" r:embed="rId177" cstate="email">
          <a:extLst>
            <a:ext uri="{28A0092B-C50C-407E-A947-70E740481C1C}">
              <a14:useLocalDpi xmlns:a14="http://schemas.microsoft.com/office/drawing/2010/main"/>
            </a:ext>
          </a:extLst>
        </a:blip>
        <a:stretch>
          <a:fillRect/>
        </a:stretch>
      </xdr:blipFill>
      <xdr:spPr>
        <a:xfrm>
          <a:off x="7262831" y="143179800"/>
          <a:ext cx="2228237" cy="1478810"/>
        </a:xfrm>
        <a:prstGeom prst="rect">
          <a:avLst/>
        </a:prstGeom>
      </xdr:spPr>
    </xdr:pic>
    <xdr:clientData/>
  </xdr:twoCellAnchor>
  <xdr:twoCellAnchor editAs="oneCell">
    <xdr:from>
      <xdr:col>10</xdr:col>
      <xdr:colOff>0</xdr:colOff>
      <xdr:row>655</xdr:row>
      <xdr:rowOff>0</xdr:rowOff>
    </xdr:from>
    <xdr:to>
      <xdr:col>11</xdr:col>
      <xdr:colOff>905869</xdr:colOff>
      <xdr:row>662</xdr:row>
      <xdr:rowOff>31010</xdr:rowOff>
    </xdr:to>
    <xdr:pic>
      <xdr:nvPicPr>
        <xdr:cNvPr id="343" name="Picture 510">
          <a:extLst>
            <a:ext uri="{FF2B5EF4-FFF2-40B4-BE49-F238E27FC236}">
              <a16:creationId xmlns:a16="http://schemas.microsoft.com/office/drawing/2014/main" id="{344B83BF-A986-A74B-B2C4-ED4395DAB309}"/>
            </a:ext>
          </a:extLst>
        </xdr:cNvPr>
        <xdr:cNvPicPr>
          <a:picLocks/>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xfrm>
          <a:off x="7264400" y="139890500"/>
          <a:ext cx="2226669" cy="1478810"/>
        </a:xfrm>
        <a:prstGeom prst="rect">
          <a:avLst/>
        </a:prstGeom>
      </xdr:spPr>
    </xdr:pic>
    <xdr:clientData/>
  </xdr:twoCellAnchor>
  <xdr:twoCellAnchor editAs="oneCell">
    <xdr:from>
      <xdr:col>7</xdr:col>
      <xdr:colOff>0</xdr:colOff>
      <xdr:row>655</xdr:row>
      <xdr:rowOff>0</xdr:rowOff>
    </xdr:from>
    <xdr:to>
      <xdr:col>8</xdr:col>
      <xdr:colOff>943969</xdr:colOff>
      <xdr:row>662</xdr:row>
      <xdr:rowOff>31010</xdr:rowOff>
    </xdr:to>
    <xdr:pic>
      <xdr:nvPicPr>
        <xdr:cNvPr id="344" name="Picture 511">
          <a:extLst>
            <a:ext uri="{FF2B5EF4-FFF2-40B4-BE49-F238E27FC236}">
              <a16:creationId xmlns:a16="http://schemas.microsoft.com/office/drawing/2014/main" id="{2E98B9DA-E668-A740-8E21-03FFB38B8BBA}"/>
            </a:ext>
          </a:extLst>
        </xdr:cNvPr>
        <xdr:cNvPicPr>
          <a:picLocks/>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xfrm>
          <a:off x="4902200" y="139890500"/>
          <a:ext cx="2226669" cy="147881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archer-fish.ru/gmp-premium-corals/?preview_sid=272105"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archer-fish.ru/gmp-premium-corals/" TargetMode="External"/><Relationship Id="rId13" Type="http://schemas.openxmlformats.org/officeDocument/2006/relationships/hyperlink" Target="https://www.archer-fish.ru/gmp-premium-corals/" TargetMode="External"/><Relationship Id="rId3" Type="http://schemas.openxmlformats.org/officeDocument/2006/relationships/hyperlink" Target="https://www.archer-fish.ru/gmp-premium-corals/" TargetMode="External"/><Relationship Id="rId7" Type="http://schemas.openxmlformats.org/officeDocument/2006/relationships/hyperlink" Target="https://www.archer-fish.ru/gmp-premium-corals/" TargetMode="External"/><Relationship Id="rId12" Type="http://schemas.openxmlformats.org/officeDocument/2006/relationships/hyperlink" Target="https://www.archer-fish.ru/gmp-premium-corals/" TargetMode="External"/><Relationship Id="rId17" Type="http://schemas.openxmlformats.org/officeDocument/2006/relationships/drawing" Target="../drawings/drawing2.xml"/><Relationship Id="rId2" Type="http://schemas.openxmlformats.org/officeDocument/2006/relationships/hyperlink" Target="http://www.archer-fish.ru/goldmarinepremiumphotos-1/" TargetMode="External"/><Relationship Id="rId16" Type="http://schemas.openxmlformats.org/officeDocument/2006/relationships/hyperlink" Target="http://www.archer-fish.ru/" TargetMode="External"/><Relationship Id="rId1" Type="http://schemas.openxmlformats.org/officeDocument/2006/relationships/hyperlink" Target="http://www.archer-fish.ru/goldmarinepremiumphotos-1/" TargetMode="External"/><Relationship Id="rId6" Type="http://schemas.openxmlformats.org/officeDocument/2006/relationships/hyperlink" Target="https://www.archer-fish.ru/gmp-premium-corals/" TargetMode="External"/><Relationship Id="rId11" Type="http://schemas.openxmlformats.org/officeDocument/2006/relationships/hyperlink" Target="https://www.archer-fish.ru/gmp-premium-corals/" TargetMode="External"/><Relationship Id="rId5" Type="http://schemas.openxmlformats.org/officeDocument/2006/relationships/hyperlink" Target="https://www.archer-fish.ru/gmp-premium-corals/" TargetMode="External"/><Relationship Id="rId15" Type="http://schemas.openxmlformats.org/officeDocument/2006/relationships/hyperlink" Target="https://www.archer-fish.ru/gmp-premium-corals/" TargetMode="External"/><Relationship Id="rId10" Type="http://schemas.openxmlformats.org/officeDocument/2006/relationships/hyperlink" Target="https://www.archer-fish.ru/gmp-premium-corals/" TargetMode="External"/><Relationship Id="rId4" Type="http://schemas.openxmlformats.org/officeDocument/2006/relationships/hyperlink" Target="https://www.archer-fish.ru/gmp-premium-corals/" TargetMode="External"/><Relationship Id="rId9" Type="http://schemas.openxmlformats.org/officeDocument/2006/relationships/hyperlink" Target="https://www.archer-fish.ru/gmp-premium-corals/" TargetMode="External"/><Relationship Id="rId14" Type="http://schemas.openxmlformats.org/officeDocument/2006/relationships/hyperlink" Target="https://www.archer-fish.ru/gmp-premium-coral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tint="0.39997558519241921"/>
  </sheetPr>
  <dimension ref="A1:R45"/>
  <sheetViews>
    <sheetView showGridLines="0" workbookViewId="0">
      <selection activeCell="F34" sqref="F34"/>
    </sheetView>
  </sheetViews>
  <sheetFormatPr baseColWidth="10" defaultColWidth="10.83203125" defaultRowHeight="16"/>
  <cols>
    <col min="1" max="1" width="1.83203125" style="20" customWidth="1"/>
    <col min="2" max="4" width="10.83203125" style="20"/>
    <col min="5" max="6" width="10.83203125" style="18"/>
    <col min="7" max="7" width="21.83203125" style="20" bestFit="1" customWidth="1"/>
    <col min="8" max="11" width="10.83203125" style="20"/>
    <col min="12" max="12" width="10.83203125" style="20" customWidth="1"/>
    <col min="13" max="13" width="6" style="20" customWidth="1"/>
    <col min="14" max="14" width="8.83203125" style="20" customWidth="1"/>
    <col min="15" max="18" width="10.83203125" style="20"/>
    <col min="19" max="19" width="16" style="20" customWidth="1"/>
    <col min="20" max="16384" width="10.83203125" style="20"/>
  </cols>
  <sheetData>
    <row r="1" spans="2:18">
      <c r="B1" s="16"/>
      <c r="C1" s="16"/>
      <c r="D1" s="17"/>
      <c r="E1" s="17"/>
      <c r="G1" s="19"/>
      <c r="H1" s="18"/>
      <c r="I1" s="19"/>
    </row>
    <row r="2" spans="2:18" ht="27">
      <c r="B2" s="348" t="s">
        <v>48</v>
      </c>
      <c r="C2" s="349"/>
      <c r="D2" s="349"/>
      <c r="E2" s="349"/>
      <c r="F2" s="349"/>
      <c r="G2" s="349"/>
      <c r="H2" s="349"/>
      <c r="I2" s="19"/>
    </row>
    <row r="3" spans="2:18" ht="18">
      <c r="B3" s="350" t="s">
        <v>47</v>
      </c>
      <c r="C3" s="351"/>
      <c r="D3" s="351"/>
      <c r="E3" s="351"/>
      <c r="F3" s="351"/>
      <c r="G3" s="351"/>
      <c r="H3" s="18"/>
      <c r="I3" s="19"/>
    </row>
    <row r="4" spans="2:18" ht="17" customHeight="1">
      <c r="B4" s="21"/>
      <c r="C4" s="22"/>
      <c r="D4" s="23"/>
      <c r="E4" s="352" t="s">
        <v>49</v>
      </c>
      <c r="F4" s="353"/>
      <c r="G4" s="353"/>
      <c r="H4" s="353"/>
      <c r="I4" s="25"/>
    </row>
    <row r="5" spans="2:18" ht="24" customHeight="1" thickBot="1">
      <c r="B5" s="26"/>
      <c r="C5" s="26"/>
      <c r="D5" s="26"/>
      <c r="E5" s="354" t="s">
        <v>50</v>
      </c>
      <c r="F5" s="355"/>
      <c r="G5" s="355"/>
      <c r="H5" s="355"/>
      <c r="I5" s="26"/>
      <c r="J5" s="26"/>
      <c r="K5" s="26"/>
    </row>
    <row r="6" spans="2:18" ht="24" customHeight="1">
      <c r="B6" s="29"/>
      <c r="C6" s="29"/>
      <c r="D6" s="30"/>
      <c r="E6" s="31"/>
      <c r="F6" s="32"/>
      <c r="G6" s="32"/>
      <c r="H6" s="32"/>
      <c r="I6" s="33"/>
      <c r="J6" s="29"/>
      <c r="K6" s="29"/>
    </row>
    <row r="7" spans="2:18" ht="24" customHeight="1">
      <c r="B7" s="29"/>
      <c r="C7" s="29"/>
      <c r="D7" s="34"/>
      <c r="E7" s="24"/>
      <c r="F7" s="35"/>
      <c r="G7" s="35"/>
      <c r="H7" s="35"/>
      <c r="I7" s="36"/>
      <c r="J7" s="29"/>
      <c r="K7" s="29"/>
    </row>
    <row r="8" spans="2:18" ht="24" customHeight="1" thickBot="1">
      <c r="B8" s="29"/>
      <c r="C8" s="29"/>
      <c r="D8" s="37"/>
      <c r="E8" s="27"/>
      <c r="F8" s="28"/>
      <c r="G8" s="28"/>
      <c r="H8" s="28"/>
      <c r="I8" s="38"/>
      <c r="J8" s="29"/>
      <c r="K8" s="29"/>
    </row>
    <row r="9" spans="2:18" ht="27" customHeight="1">
      <c r="B9" s="356" t="s">
        <v>31</v>
      </c>
      <c r="C9" s="357"/>
      <c r="D9" s="357"/>
      <c r="E9" s="357"/>
      <c r="F9" s="357"/>
      <c r="G9" s="357"/>
      <c r="H9" s="357"/>
      <c r="I9" s="357"/>
      <c r="J9" s="357"/>
      <c r="K9" s="357"/>
      <c r="L9" s="357"/>
      <c r="M9" s="357"/>
    </row>
    <row r="10" spans="2:18" ht="9.75" customHeight="1">
      <c r="B10" s="29"/>
      <c r="C10" s="29"/>
      <c r="D10" s="29"/>
      <c r="E10" s="24"/>
      <c r="F10" s="35"/>
      <c r="G10" s="35"/>
      <c r="H10" s="35"/>
      <c r="I10" s="29"/>
      <c r="J10" s="29"/>
      <c r="K10" s="29"/>
    </row>
    <row r="11" spans="2:18" ht="18" customHeight="1">
      <c r="B11" s="39" t="s">
        <v>32</v>
      </c>
      <c r="C11" s="39"/>
      <c r="D11" s="40"/>
      <c r="E11" s="40"/>
      <c r="F11" s="41"/>
      <c r="G11" s="42"/>
      <c r="H11" s="43"/>
    </row>
    <row r="12" spans="2:18" ht="18" customHeight="1">
      <c r="B12" s="39" t="s">
        <v>21</v>
      </c>
      <c r="C12" s="39"/>
      <c r="D12" s="40"/>
      <c r="E12" s="40"/>
      <c r="F12" s="41"/>
      <c r="G12" s="42"/>
      <c r="H12" s="43"/>
    </row>
    <row r="13" spans="2:18" ht="18" customHeight="1">
      <c r="B13" s="39" t="s">
        <v>22</v>
      </c>
      <c r="C13" s="39"/>
      <c r="D13" s="40"/>
      <c r="E13" s="40"/>
      <c r="F13" s="41"/>
      <c r="G13" s="42"/>
      <c r="H13" s="43"/>
    </row>
    <row r="14" spans="2:18" ht="18" customHeight="1">
      <c r="B14" s="39" t="s">
        <v>43</v>
      </c>
      <c r="C14" s="39"/>
      <c r="D14" s="40"/>
      <c r="E14" s="40"/>
      <c r="F14" s="41"/>
      <c r="G14" s="42"/>
      <c r="H14" s="43"/>
      <c r="O14" s="83"/>
    </row>
    <row r="15" spans="2:18" ht="18" customHeight="1">
      <c r="B15" s="39" t="s">
        <v>55</v>
      </c>
      <c r="C15" s="39"/>
      <c r="D15" s="40"/>
      <c r="E15" s="40"/>
      <c r="F15" s="41"/>
      <c r="G15" s="42"/>
      <c r="H15" s="43"/>
      <c r="O15" s="83"/>
    </row>
    <row r="16" spans="2:18" ht="21" customHeight="1">
      <c r="B16" s="222" t="s">
        <v>53</v>
      </c>
      <c r="C16" s="50"/>
      <c r="D16" s="51"/>
      <c r="E16" s="52"/>
      <c r="F16" s="53"/>
      <c r="G16"/>
      <c r="H16" s="54"/>
      <c r="I16"/>
      <c r="J16" s="44"/>
      <c r="K16" s="44"/>
      <c r="L16" s="218" t="s">
        <v>69</v>
      </c>
      <c r="M16" s="219"/>
      <c r="N16" s="124"/>
      <c r="O16" s="220"/>
      <c r="P16" s="221"/>
      <c r="Q16" s="221"/>
      <c r="R16" s="221"/>
    </row>
    <row r="17" spans="1:17" ht="8" customHeight="1">
      <c r="B17" s="55"/>
      <c r="C17" s="55"/>
      <c r="D17" s="56"/>
      <c r="E17" s="57"/>
      <c r="F17" s="58"/>
      <c r="G17" s="59"/>
      <c r="H17" s="60"/>
      <c r="I17" s="61"/>
      <c r="J17" s="61"/>
      <c r="K17" s="61"/>
      <c r="L17" s="61"/>
      <c r="M17" s="61"/>
      <c r="N17" s="61"/>
      <c r="O17" s="83"/>
    </row>
    <row r="18" spans="1:17" ht="15.75" customHeight="1">
      <c r="A18" s="29"/>
      <c r="B18" s="63" t="s">
        <v>7</v>
      </c>
      <c r="C18" s="64"/>
      <c r="D18" s="65"/>
      <c r="E18" s="65"/>
      <c r="F18" s="66"/>
      <c r="G18" s="67"/>
      <c r="H18" s="44"/>
      <c r="I18" s="48"/>
      <c r="J18" s="44"/>
      <c r="K18" s="44"/>
      <c r="L18" s="49"/>
      <c r="M18" s="29"/>
      <c r="O18" s="83"/>
    </row>
    <row r="19" spans="1:17" ht="18" customHeight="1">
      <c r="A19" s="29"/>
      <c r="B19" s="68" t="s">
        <v>56</v>
      </c>
      <c r="C19" s="45"/>
      <c r="D19" s="46"/>
      <c r="E19" s="46"/>
      <c r="F19" s="47"/>
      <c r="G19" s="44"/>
      <c r="H19" s="44"/>
      <c r="I19" s="48"/>
      <c r="J19" s="44"/>
      <c r="K19" s="44"/>
      <c r="L19" s="49"/>
      <c r="M19" s="29"/>
      <c r="O19" s="83"/>
    </row>
    <row r="20" spans="1:17" ht="18" customHeight="1">
      <c r="A20" s="29"/>
      <c r="B20" s="125" t="s">
        <v>33</v>
      </c>
      <c r="C20" s="126"/>
      <c r="D20" s="46"/>
      <c r="E20" s="46"/>
      <c r="F20" s="47"/>
      <c r="G20" s="44"/>
      <c r="H20" s="44"/>
      <c r="I20" s="48"/>
      <c r="J20" s="44"/>
      <c r="K20" s="44"/>
      <c r="L20" s="49"/>
      <c r="M20" s="29"/>
      <c r="O20" s="83"/>
    </row>
    <row r="21" spans="1:17" ht="18" customHeight="1">
      <c r="A21" s="29"/>
      <c r="B21" s="55"/>
      <c r="C21" s="55"/>
      <c r="D21" s="56"/>
      <c r="E21" s="57"/>
      <c r="F21" s="58"/>
      <c r="G21" s="59"/>
      <c r="H21" s="60"/>
      <c r="I21" s="61"/>
      <c r="J21" s="61"/>
      <c r="K21" s="61"/>
      <c r="L21" s="61"/>
      <c r="M21" s="61"/>
      <c r="N21" s="61"/>
      <c r="O21" s="83"/>
    </row>
    <row r="22" spans="1:17" ht="18" customHeight="1">
      <c r="A22" s="29"/>
      <c r="B22" s="69" t="s">
        <v>81</v>
      </c>
      <c r="C22" s="69"/>
      <c r="D22" s="70"/>
      <c r="E22" s="40"/>
      <c r="F22" s="41"/>
      <c r="G22" s="71"/>
      <c r="H22" s="72"/>
      <c r="O22" s="83"/>
    </row>
    <row r="23" spans="1:17" ht="18" customHeight="1">
      <c r="B23" s="55"/>
      <c r="C23" s="55"/>
      <c r="D23" s="56"/>
      <c r="E23" s="57"/>
      <c r="F23" s="58"/>
      <c r="G23" s="59"/>
      <c r="H23" s="60"/>
      <c r="I23" s="61"/>
      <c r="J23" s="61"/>
      <c r="K23" s="61"/>
      <c r="L23" s="61"/>
      <c r="M23" s="61"/>
      <c r="N23" s="61"/>
      <c r="O23" s="83"/>
    </row>
    <row r="24" spans="1:17" ht="18" customHeight="1">
      <c r="B24" s="69" t="s">
        <v>34</v>
      </c>
      <c r="C24" s="69"/>
      <c r="D24" s="70"/>
      <c r="E24" s="40"/>
      <c r="F24" s="41"/>
      <c r="G24" s="42"/>
      <c r="H24" s="73"/>
      <c r="I24" s="29"/>
      <c r="J24" s="29"/>
      <c r="K24" s="29"/>
      <c r="L24" s="29"/>
      <c r="M24" s="29"/>
      <c r="O24" s="83"/>
    </row>
    <row r="25" spans="1:17" ht="13" customHeight="1">
      <c r="B25" s="69" t="s">
        <v>23</v>
      </c>
      <c r="C25" s="69"/>
      <c r="D25" s="70"/>
      <c r="E25" s="40"/>
      <c r="F25" s="41"/>
      <c r="G25" s="42"/>
      <c r="H25" s="73"/>
      <c r="I25" s="29"/>
      <c r="J25" s="29"/>
      <c r="K25" s="29"/>
      <c r="L25" s="29"/>
      <c r="M25" s="29"/>
      <c r="O25" s="83"/>
    </row>
    <row r="26" spans="1:17" ht="18" customHeight="1">
      <c r="B26" s="74"/>
      <c r="C26" s="75"/>
      <c r="D26" s="76"/>
      <c r="E26" s="76"/>
      <c r="F26" s="77"/>
      <c r="G26" s="78"/>
      <c r="H26" s="79"/>
      <c r="I26" s="62"/>
      <c r="J26" s="62"/>
      <c r="K26" s="62"/>
      <c r="L26" s="62"/>
      <c r="M26" s="62"/>
      <c r="N26" s="62"/>
      <c r="O26" s="83"/>
    </row>
    <row r="27" spans="1:17" ht="18" customHeight="1">
      <c r="B27" s="80" t="s">
        <v>24</v>
      </c>
      <c r="C27" s="39"/>
      <c r="D27" s="40"/>
      <c r="E27" s="40"/>
      <c r="F27" s="41"/>
      <c r="G27" s="81"/>
      <c r="H27" s="82"/>
      <c r="I27" s="83"/>
      <c r="J27" s="83"/>
      <c r="K27" s="83"/>
      <c r="L27" s="83"/>
      <c r="M27" s="83"/>
      <c r="N27" s="83"/>
      <c r="O27" s="83"/>
    </row>
    <row r="28" spans="1:17" ht="18" customHeight="1">
      <c r="B28" s="69" t="s">
        <v>35</v>
      </c>
      <c r="C28" s="39"/>
      <c r="D28" s="40"/>
      <c r="E28" s="40"/>
      <c r="F28" s="41"/>
      <c r="G28" s="81"/>
      <c r="H28" s="82"/>
      <c r="I28" s="83"/>
      <c r="J28" s="83"/>
      <c r="K28" s="83"/>
      <c r="L28" s="83"/>
      <c r="M28" s="83"/>
      <c r="N28" s="83"/>
      <c r="O28" s="83"/>
    </row>
    <row r="29" spans="1:17" ht="18" customHeight="1">
      <c r="B29" s="74"/>
      <c r="C29" s="75"/>
      <c r="D29" s="76"/>
      <c r="E29" s="76"/>
      <c r="F29" s="77"/>
      <c r="G29" s="78"/>
      <c r="H29" s="79"/>
      <c r="I29" s="62"/>
      <c r="J29" s="62"/>
      <c r="K29" s="62"/>
      <c r="L29" s="62"/>
      <c r="M29" s="62"/>
      <c r="N29" s="62"/>
      <c r="O29" s="83"/>
      <c r="P29" s="83"/>
      <c r="Q29" s="83"/>
    </row>
    <row r="30" spans="1:17" ht="18" customHeight="1" thickBot="1">
      <c r="B30" s="84" t="s">
        <v>25</v>
      </c>
      <c r="C30" s="85"/>
      <c r="D30" s="86"/>
      <c r="E30" s="87"/>
      <c r="F30" s="88"/>
      <c r="G30" s="89"/>
      <c r="H30" s="90"/>
      <c r="I30" s="91"/>
      <c r="M30" s="83"/>
      <c r="N30" s="83"/>
      <c r="O30" s="83"/>
      <c r="P30" s="83"/>
      <c r="Q30" s="83"/>
    </row>
    <row r="31" spans="1:17" ht="19" customHeight="1">
      <c r="B31" s="92" t="s">
        <v>82</v>
      </c>
      <c r="C31" s="93"/>
      <c r="D31" s="94"/>
      <c r="E31" s="95"/>
      <c r="F31" s="96"/>
      <c r="G31" s="97"/>
      <c r="H31" s="98"/>
      <c r="M31" s="83"/>
      <c r="N31" s="83"/>
      <c r="O31" s="83"/>
      <c r="P31" s="83"/>
      <c r="Q31" s="83"/>
    </row>
    <row r="32" spans="1:17" ht="18" customHeight="1">
      <c r="B32" s="92" t="s">
        <v>26</v>
      </c>
      <c r="C32" s="93"/>
      <c r="D32" s="94"/>
      <c r="E32" s="99"/>
      <c r="F32" s="96"/>
      <c r="G32" s="97"/>
      <c r="H32" s="98"/>
      <c r="M32" s="83"/>
      <c r="N32" s="83"/>
      <c r="O32" s="83"/>
      <c r="P32" s="83"/>
      <c r="Q32" s="83"/>
    </row>
    <row r="33" spans="2:17" ht="18" customHeight="1">
      <c r="B33" s="100" t="s">
        <v>36</v>
      </c>
      <c r="C33" s="101"/>
      <c r="D33" s="102"/>
      <c r="E33" s="103"/>
      <c r="F33" s="104"/>
      <c r="G33" s="105"/>
      <c r="H33" s="98"/>
      <c r="M33" s="83"/>
      <c r="N33" s="83"/>
      <c r="O33" s="83"/>
      <c r="P33" s="83"/>
      <c r="Q33" s="83"/>
    </row>
    <row r="34" spans="2:17" ht="18" customHeight="1">
      <c r="B34" s="106" t="s">
        <v>37</v>
      </c>
      <c r="C34" s="107"/>
      <c r="D34" s="108"/>
      <c r="E34" s="109"/>
      <c r="F34" s="110"/>
      <c r="G34" s="111"/>
      <c r="H34" s="98"/>
      <c r="M34" s="83"/>
      <c r="N34" s="83"/>
      <c r="O34" s="83"/>
      <c r="P34" s="83"/>
      <c r="Q34" s="83"/>
    </row>
    <row r="35" spans="2:17" ht="18" customHeight="1">
      <c r="B35" s="92" t="s">
        <v>38</v>
      </c>
      <c r="C35" s="93"/>
      <c r="D35" s="94"/>
      <c r="E35" s="99"/>
      <c r="F35" s="96"/>
      <c r="G35" s="97"/>
      <c r="H35" s="98"/>
      <c r="M35" s="83"/>
      <c r="N35" s="83"/>
      <c r="O35" s="83"/>
      <c r="P35" s="83"/>
      <c r="Q35" s="83"/>
    </row>
    <row r="36" spans="2:17" ht="18" customHeight="1">
      <c r="B36" s="112" t="s">
        <v>39</v>
      </c>
      <c r="C36" s="113"/>
      <c r="D36" s="114"/>
      <c r="E36" s="115"/>
      <c r="F36" s="116"/>
      <c r="G36" s="117"/>
      <c r="H36" s="98"/>
      <c r="M36" s="83"/>
      <c r="N36" s="83"/>
      <c r="O36" s="83"/>
      <c r="P36" s="83"/>
      <c r="Q36" s="83"/>
    </row>
    <row r="37" spans="2:17" ht="18" customHeight="1">
      <c r="B37" s="92" t="s">
        <v>27</v>
      </c>
      <c r="C37" s="93"/>
      <c r="D37" s="94"/>
      <c r="E37" s="99"/>
      <c r="F37" s="96"/>
      <c r="G37" s="97"/>
      <c r="H37" s="98"/>
      <c r="M37" s="83"/>
      <c r="N37" s="83"/>
      <c r="O37" s="83"/>
      <c r="P37" s="83"/>
      <c r="Q37" s="83"/>
    </row>
    <row r="38" spans="2:17" ht="18" customHeight="1">
      <c r="B38" s="100" t="s">
        <v>28</v>
      </c>
      <c r="C38" s="101"/>
      <c r="D38" s="102"/>
      <c r="E38" s="103"/>
      <c r="F38" s="104"/>
      <c r="G38" s="105"/>
      <c r="H38" s="98"/>
      <c r="M38" s="83"/>
      <c r="N38" s="83"/>
      <c r="O38" s="83"/>
      <c r="P38" s="83"/>
      <c r="Q38" s="83"/>
    </row>
    <row r="39" spans="2:17" ht="18" customHeight="1">
      <c r="B39" s="118" t="s">
        <v>29</v>
      </c>
      <c r="C39"/>
      <c r="D39"/>
      <c r="E39"/>
      <c r="F39"/>
      <c r="G39" s="119" t="s">
        <v>30</v>
      </c>
      <c r="H39" s="83"/>
      <c r="I39" s="120"/>
      <c r="J39" s="121"/>
      <c r="K39" s="121"/>
      <c r="L39" s="121"/>
      <c r="M39" s="121"/>
      <c r="N39" s="121"/>
      <c r="O39" s="121"/>
      <c r="P39" s="83"/>
      <c r="Q39" s="83"/>
    </row>
    <row r="40" spans="2:17" s="83" customFormat="1" ht="12" customHeight="1" thickBot="1">
      <c r="B40" s="26"/>
      <c r="C40" s="26"/>
      <c r="D40" s="26"/>
      <c r="E40" s="122"/>
      <c r="F40" s="122"/>
      <c r="G40" s="26"/>
      <c r="H40" s="26"/>
      <c r="I40" s="26"/>
      <c r="J40" s="26"/>
      <c r="K40" s="26"/>
      <c r="L40" s="26"/>
      <c r="M40" s="26"/>
      <c r="N40" s="26"/>
      <c r="O40" s="26"/>
    </row>
    <row r="41" spans="2:17" s="83" customFormat="1" ht="8" customHeight="1">
      <c r="B41" s="20"/>
      <c r="C41" s="20"/>
      <c r="D41" s="20"/>
      <c r="E41" s="18"/>
      <c r="F41" s="18"/>
      <c r="G41" s="20"/>
      <c r="H41" s="20"/>
      <c r="I41" s="20"/>
      <c r="J41" s="20"/>
      <c r="K41" s="20"/>
      <c r="L41" s="20"/>
      <c r="M41" s="20"/>
      <c r="N41" s="20"/>
      <c r="O41" s="20"/>
    </row>
    <row r="42" spans="2:17" s="83" customFormat="1" ht="2" customHeight="1">
      <c r="B42" s="123" t="s">
        <v>54</v>
      </c>
      <c r="C42" s="20"/>
      <c r="D42" s="20"/>
      <c r="E42" s="20"/>
      <c r="F42" s="20"/>
      <c r="G42" s="123"/>
      <c r="H42" s="123"/>
      <c r="I42" s="123"/>
      <c r="J42" s="123"/>
      <c r="K42" s="123"/>
      <c r="L42" s="123"/>
      <c r="M42" s="123"/>
      <c r="N42" s="123"/>
      <c r="O42" s="123"/>
    </row>
    <row r="44" spans="2:17" ht="18">
      <c r="B44" s="123" t="s">
        <v>46</v>
      </c>
      <c r="E44" s="20"/>
      <c r="F44" s="20"/>
      <c r="G44" s="123"/>
      <c r="H44" s="123"/>
      <c r="I44" s="123"/>
      <c r="J44" s="123"/>
      <c r="K44" s="123"/>
      <c r="L44" s="123"/>
      <c r="M44" s="123"/>
      <c r="N44" s="123"/>
      <c r="O44" s="123"/>
    </row>
    <row r="45" spans="2:17" ht="17" thickBot="1">
      <c r="B45" s="26"/>
      <c r="C45" s="26"/>
      <c r="D45" s="26"/>
      <c r="E45" s="122"/>
      <c r="F45" s="122"/>
      <c r="G45" s="26"/>
      <c r="H45" s="26"/>
      <c r="I45" s="26"/>
      <c r="J45" s="26"/>
      <c r="K45" s="26"/>
      <c r="L45" s="26"/>
      <c r="M45" s="26"/>
      <c r="N45" s="26"/>
      <c r="O45" s="26"/>
    </row>
  </sheetData>
  <mergeCells count="5">
    <mergeCell ref="B2:H2"/>
    <mergeCell ref="B3:G3"/>
    <mergeCell ref="E4:H4"/>
    <mergeCell ref="E5:H5"/>
    <mergeCell ref="B9:M9"/>
  </mergeCells>
  <hyperlinks>
    <hyperlink ref="L16" r:id="rId1" xr:uid="{00000000-0004-0000-0000-000000000000}"/>
  </hyperlinks>
  <pageMargins left="0.75" right="0.57999999999999996" top="1" bottom="1" header="0.5" footer="0.5"/>
  <pageSetup paperSize="9" orientation="portrait"/>
  <headerFooter alignWithMargins="0"/>
  <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FFCC"/>
    <pageSetUpPr fitToPage="1"/>
  </sheetPr>
  <dimension ref="A1:Y781"/>
  <sheetViews>
    <sheetView showGridLines="0" tabSelected="1" topLeftCell="B1" zoomScaleNormal="100" workbookViewId="0">
      <selection activeCell="N688" sqref="N688:O688"/>
    </sheetView>
  </sheetViews>
  <sheetFormatPr baseColWidth="10" defaultColWidth="15" defaultRowHeight="16"/>
  <cols>
    <col min="1" max="1" width="2" style="1" customWidth="1"/>
    <col min="2" max="2" width="17.33203125" style="2" bestFit="1" customWidth="1"/>
    <col min="3" max="3" width="12.83203125" style="3" customWidth="1"/>
    <col min="4" max="4" width="1" style="2" customWidth="1"/>
    <col min="5" max="5" width="18.1640625" style="2" bestFit="1" customWidth="1"/>
    <col min="6" max="6" width="12.5" style="3" customWidth="1"/>
    <col min="7" max="7" width="0.83203125" style="2" customWidth="1"/>
    <col min="8" max="8" width="16.83203125" style="2" customWidth="1"/>
    <col min="9" max="9" width="14.83203125" style="3" customWidth="1"/>
    <col min="10" max="10" width="1" style="2" customWidth="1"/>
    <col min="11" max="11" width="17.33203125" style="2" bestFit="1" customWidth="1"/>
    <col min="12" max="12" width="12" style="3" customWidth="1"/>
    <col min="13" max="13" width="2" style="1" customWidth="1"/>
    <col min="14" max="14" width="2" style="2" customWidth="1"/>
    <col min="15" max="15" width="5.33203125" style="165" bestFit="1" customWidth="1"/>
    <col min="16" max="16" width="10.5" style="165" customWidth="1"/>
    <col min="17" max="17" width="25.83203125" style="173" customWidth="1"/>
    <col min="18" max="18" width="10.1640625" style="165" customWidth="1"/>
    <col min="19" max="19" width="9.83203125" style="163" customWidth="1"/>
    <col min="20" max="20" width="9.6640625" style="163" customWidth="1"/>
    <col min="21" max="21" width="7.83203125" style="205" customWidth="1"/>
    <col min="22" max="22" width="11.1640625" style="180" customWidth="1"/>
    <col min="23" max="23" width="11.1640625" style="181" customWidth="1"/>
    <col min="24" max="24" width="9.1640625" style="182" customWidth="1"/>
    <col min="25" max="25" width="4.83203125" style="15" customWidth="1"/>
    <col min="26" max="16384" width="15" style="2"/>
  </cols>
  <sheetData>
    <row r="1" spans="1:25" ht="40" customHeight="1">
      <c r="C1" s="385" t="s">
        <v>144</v>
      </c>
      <c r="D1" s="386"/>
      <c r="E1" s="387"/>
      <c r="F1" s="387"/>
      <c r="G1" s="388"/>
      <c r="H1" s="388"/>
      <c r="I1" s="388"/>
      <c r="J1" s="388"/>
      <c r="K1" s="388"/>
      <c r="L1" s="388"/>
      <c r="O1" s="175"/>
      <c r="P1" s="162"/>
      <c r="Q1" s="162"/>
      <c r="R1" s="162"/>
    </row>
    <row r="2" spans="1:25" s="128" customFormat="1" ht="26" customHeight="1">
      <c r="A2" s="1"/>
      <c r="C2" s="257"/>
      <c r="D2" s="258"/>
      <c r="E2" s="259"/>
      <c r="F2" s="259"/>
      <c r="G2" s="260"/>
      <c r="H2" s="412" t="s">
        <v>72</v>
      </c>
      <c r="I2" s="260"/>
      <c r="J2" s="260"/>
      <c r="K2" s="260"/>
      <c r="L2" s="261"/>
      <c r="M2" s="1"/>
      <c r="O2" s="175"/>
      <c r="P2" s="162"/>
      <c r="Q2" s="162"/>
      <c r="R2" s="162"/>
      <c r="S2" s="163"/>
      <c r="T2" s="163"/>
      <c r="U2" s="205"/>
      <c r="V2" s="180"/>
      <c r="W2" s="181"/>
      <c r="X2" s="182"/>
      <c r="Y2" s="15"/>
    </row>
    <row r="3" spans="1:25" ht="40" customHeight="1">
      <c r="B3" s="370" t="s">
        <v>114</v>
      </c>
      <c r="C3" s="371"/>
      <c r="D3" s="371"/>
      <c r="E3" s="371"/>
      <c r="F3" s="371"/>
      <c r="G3" s="371"/>
      <c r="H3" s="371"/>
      <c r="I3" s="371"/>
      <c r="J3" s="371"/>
      <c r="K3" s="371"/>
      <c r="L3" s="371"/>
      <c r="O3" s="175"/>
      <c r="P3" s="162"/>
      <c r="Q3" s="162"/>
      <c r="R3" s="162"/>
      <c r="V3" s="183"/>
      <c r="W3" s="184"/>
      <c r="X3" s="185"/>
      <c r="Y3" s="2"/>
    </row>
    <row r="4" spans="1:25" ht="31" customHeight="1" thickBot="1">
      <c r="B4" s="372"/>
      <c r="C4" s="372"/>
      <c r="D4" s="372"/>
      <c r="E4" s="372"/>
      <c r="F4" s="372"/>
      <c r="G4" s="372"/>
      <c r="H4" s="372"/>
      <c r="I4" s="372"/>
      <c r="J4" s="372"/>
      <c r="K4" s="372"/>
      <c r="L4" s="372"/>
      <c r="O4" s="175"/>
      <c r="P4" s="162"/>
      <c r="Q4" s="162"/>
      <c r="R4" s="162"/>
      <c r="V4" s="183"/>
      <c r="W4" s="184"/>
      <c r="X4" s="185"/>
      <c r="Y4" s="2"/>
    </row>
    <row r="5" spans="1:25" ht="15" customHeight="1">
      <c r="B5" s="132" t="s">
        <v>51</v>
      </c>
      <c r="C5" s="133"/>
      <c r="D5" s="134"/>
      <c r="E5" s="135"/>
      <c r="F5" s="135"/>
      <c r="G5" s="136"/>
      <c r="H5" s="136"/>
      <c r="I5" s="137"/>
      <c r="J5" s="136"/>
      <c r="K5" s="136"/>
      <c r="L5" s="138"/>
      <c r="O5" s="175"/>
      <c r="P5" s="162"/>
      <c r="Q5" s="162"/>
      <c r="R5" s="162"/>
      <c r="V5" s="183"/>
      <c r="W5" s="184"/>
      <c r="X5" s="185"/>
      <c r="Y5" s="2"/>
    </row>
    <row r="6" spans="1:25" ht="15" customHeight="1">
      <c r="B6" s="139" t="s">
        <v>52</v>
      </c>
      <c r="C6" s="9"/>
      <c r="D6" s="10"/>
      <c r="E6" s="11"/>
      <c r="F6" s="11"/>
      <c r="G6" s="12"/>
      <c r="H6" s="12"/>
      <c r="I6" s="13"/>
      <c r="J6" s="12"/>
      <c r="K6" s="12"/>
      <c r="L6" s="140"/>
      <c r="O6" s="175"/>
      <c r="P6" s="162"/>
      <c r="Q6" s="162"/>
      <c r="R6" s="162"/>
      <c r="V6" s="183"/>
      <c r="W6" s="184"/>
      <c r="X6" s="185"/>
      <c r="Y6" s="2"/>
    </row>
    <row r="7" spans="1:25" ht="15" customHeight="1">
      <c r="B7" s="139" t="s">
        <v>45</v>
      </c>
      <c r="C7" s="9"/>
      <c r="D7" s="10"/>
      <c r="E7" s="11"/>
      <c r="F7" s="11"/>
      <c r="G7" s="12"/>
      <c r="H7" s="12"/>
      <c r="I7" s="13"/>
      <c r="J7" s="12"/>
      <c r="K7" s="12"/>
      <c r="L7" s="140"/>
      <c r="O7" s="175"/>
      <c r="P7" s="162"/>
      <c r="Q7" s="162"/>
      <c r="R7" s="162"/>
      <c r="V7" s="183"/>
      <c r="W7" s="184"/>
      <c r="X7" s="185"/>
      <c r="Y7" s="2"/>
    </row>
    <row r="8" spans="1:25" ht="15" customHeight="1">
      <c r="B8" s="141" t="s">
        <v>43</v>
      </c>
      <c r="C8" s="142"/>
      <c r="D8" s="143"/>
      <c r="E8" s="143"/>
      <c r="F8" s="144"/>
      <c r="G8" s="145"/>
      <c r="H8" s="12"/>
      <c r="I8" s="13"/>
      <c r="J8" s="12"/>
      <c r="K8" s="12"/>
      <c r="L8" s="140"/>
      <c r="N8" s="392"/>
      <c r="O8" s="393"/>
      <c r="P8" s="393"/>
      <c r="Q8" s="393"/>
      <c r="R8" s="393"/>
      <c r="S8" s="393"/>
      <c r="T8" s="393"/>
      <c r="U8" s="393"/>
      <c r="V8" s="393"/>
      <c r="W8" s="393"/>
      <c r="X8" s="185"/>
      <c r="Y8" s="2"/>
    </row>
    <row r="9" spans="1:25" ht="15" customHeight="1">
      <c r="B9" s="146" t="s">
        <v>7</v>
      </c>
      <c r="C9" s="9"/>
      <c r="D9" s="10"/>
      <c r="E9" s="10"/>
      <c r="F9" s="11"/>
      <c r="G9" s="12"/>
      <c r="H9" s="12"/>
      <c r="I9" s="13"/>
      <c r="J9" s="12"/>
      <c r="K9" s="12"/>
      <c r="L9" s="140"/>
      <c r="O9" s="175"/>
      <c r="P9" s="162"/>
      <c r="Q9" s="162"/>
      <c r="R9" s="162"/>
      <c r="V9" s="390" t="s">
        <v>143</v>
      </c>
      <c r="W9" s="391"/>
      <c r="X9" s="391"/>
      <c r="Y9" s="2"/>
    </row>
    <row r="10" spans="1:25" ht="15" customHeight="1">
      <c r="B10" s="146" t="s">
        <v>8</v>
      </c>
      <c r="C10" s="9"/>
      <c r="D10" s="10"/>
      <c r="E10" s="10"/>
      <c r="F10" s="11"/>
      <c r="G10" s="12"/>
      <c r="H10" s="12"/>
      <c r="I10" s="13"/>
      <c r="J10" s="12"/>
      <c r="K10" s="12"/>
      <c r="L10" s="140"/>
      <c r="O10" s="175"/>
      <c r="P10" s="162"/>
      <c r="Q10" s="216"/>
      <c r="R10" s="216"/>
      <c r="S10" s="269"/>
      <c r="T10" s="269"/>
      <c r="U10" s="270"/>
      <c r="V10" s="401"/>
      <c r="W10" s="402"/>
      <c r="X10" s="402"/>
      <c r="Y10" s="148"/>
    </row>
    <row r="11" spans="1:25" ht="17" customHeight="1">
      <c r="B11" s="347" t="s">
        <v>115</v>
      </c>
      <c r="C11" s="14"/>
      <c r="D11" s="14"/>
      <c r="E11" s="14"/>
      <c r="F11" s="14"/>
      <c r="G11" s="14"/>
      <c r="H11" s="14"/>
      <c r="I11" s="14"/>
      <c r="J11" s="14"/>
      <c r="K11" s="14"/>
      <c r="L11" s="147"/>
      <c r="O11" s="176"/>
      <c r="P11" s="164"/>
      <c r="Q11" s="216" t="s">
        <v>6</v>
      </c>
      <c r="R11" s="216"/>
      <c r="S11" s="216"/>
      <c r="T11" s="217"/>
      <c r="U11" s="271"/>
      <c r="V11" s="186"/>
      <c r="W11" s="187"/>
      <c r="X11" s="272"/>
      <c r="Y11" s="2"/>
    </row>
    <row r="12" spans="1:25" ht="37" customHeight="1" thickBot="1">
      <c r="B12" s="394" t="s">
        <v>74</v>
      </c>
      <c r="C12" s="395"/>
      <c r="D12" s="395"/>
      <c r="E12" s="395"/>
      <c r="F12" s="395"/>
      <c r="G12" s="395"/>
      <c r="H12" s="395"/>
      <c r="I12" s="395"/>
      <c r="J12" s="395"/>
      <c r="K12" s="395"/>
      <c r="L12" s="395"/>
      <c r="Y12" s="2"/>
    </row>
    <row r="13" spans="1:25" ht="27.75" customHeight="1" thickBot="1">
      <c r="B13" s="399" t="s">
        <v>44</v>
      </c>
      <c r="C13" s="400"/>
      <c r="D13" s="400"/>
      <c r="E13" s="400"/>
      <c r="F13" s="400"/>
      <c r="G13" s="400"/>
      <c r="H13" s="400"/>
      <c r="I13" s="400"/>
      <c r="J13" s="400"/>
      <c r="K13" s="400"/>
      <c r="L13" s="400"/>
      <c r="Y13" s="2"/>
    </row>
    <row r="14" spans="1:25" ht="18" customHeight="1" thickBot="1">
      <c r="A14"/>
      <c r="B14" s="150"/>
      <c r="C14" s="151"/>
      <c r="D14" s="150"/>
      <c r="E14" s="150"/>
      <c r="F14" s="151"/>
      <c r="G14" s="150"/>
      <c r="H14" s="150"/>
      <c r="I14" s="151"/>
      <c r="J14" s="150"/>
      <c r="K14" s="150"/>
      <c r="L14" s="151"/>
      <c r="O14" s="175"/>
      <c r="P14" s="162"/>
      <c r="Q14" s="166"/>
      <c r="R14" s="166"/>
      <c r="S14" s="167"/>
      <c r="T14" s="167"/>
      <c r="U14" s="206"/>
      <c r="V14" s="397" t="s">
        <v>40</v>
      </c>
      <c r="W14" s="398"/>
      <c r="X14" s="188"/>
      <c r="Y14" s="2"/>
    </row>
    <row r="15" spans="1:25" ht="18" customHeight="1" thickBot="1">
      <c r="A15"/>
      <c r="B15" s="332"/>
      <c r="C15" s="332"/>
      <c r="D15" s="150"/>
      <c r="E15" s="332"/>
      <c r="F15" s="332"/>
      <c r="G15" s="150"/>
      <c r="H15" s="332"/>
      <c r="I15" s="332"/>
      <c r="J15" s="150"/>
      <c r="K15" s="332"/>
      <c r="L15" s="332"/>
      <c r="M15" s="129"/>
      <c r="Q15" s="263" t="s">
        <v>1</v>
      </c>
      <c r="R15" s="264"/>
      <c r="S15" s="168"/>
      <c r="T15" s="168"/>
      <c r="U15" s="207" t="s">
        <v>2</v>
      </c>
      <c r="V15" s="189" t="s">
        <v>3</v>
      </c>
      <c r="W15" s="189" t="s">
        <v>4</v>
      </c>
      <c r="X15" s="190" t="s">
        <v>5</v>
      </c>
      <c r="Y15" s="2"/>
    </row>
    <row r="16" spans="1:25" ht="17" customHeight="1">
      <c r="A16"/>
      <c r="B16" s="332"/>
      <c r="C16" s="332"/>
      <c r="D16" s="150"/>
      <c r="E16" s="332"/>
      <c r="F16" s="332"/>
      <c r="G16" s="150"/>
      <c r="H16" s="332"/>
      <c r="I16" s="332"/>
      <c r="J16" s="150"/>
      <c r="K16" s="332"/>
      <c r="L16" s="332"/>
      <c r="M16" s="129"/>
      <c r="O16" s="173"/>
      <c r="P16" s="173"/>
      <c r="Q16" s="265" t="s">
        <v>73</v>
      </c>
      <c r="R16" s="266"/>
      <c r="S16" s="169"/>
      <c r="T16" s="169"/>
      <c r="U16" s="208">
        <f>SUM(U25:U374)</f>
        <v>0</v>
      </c>
      <c r="V16" s="191">
        <f>SUM(V25:V374)</f>
        <v>0</v>
      </c>
      <c r="W16" s="191">
        <f>SUM(W25:W374)</f>
        <v>0</v>
      </c>
      <c r="X16" s="192">
        <f>SUM(X25:X374)</f>
        <v>0</v>
      </c>
      <c r="Y16" s="2"/>
    </row>
    <row r="17" spans="1:25" ht="17" customHeight="1">
      <c r="A17"/>
      <c r="B17" s="332"/>
      <c r="C17" s="332"/>
      <c r="D17" s="150"/>
      <c r="E17" s="332"/>
      <c r="F17" s="332"/>
      <c r="G17" s="150"/>
      <c r="H17" s="332"/>
      <c r="I17" s="332"/>
      <c r="J17" s="150"/>
      <c r="K17" s="332"/>
      <c r="L17" s="332"/>
      <c r="M17" s="129"/>
      <c r="O17" s="173"/>
      <c r="P17" s="173"/>
      <c r="Q17" s="267"/>
      <c r="R17" s="268"/>
      <c r="S17" s="167"/>
      <c r="T17" s="167"/>
      <c r="U17" s="209"/>
      <c r="V17" s="193"/>
      <c r="W17" s="193"/>
      <c r="X17" s="194"/>
      <c r="Y17" s="2"/>
    </row>
    <row r="18" spans="1:25" ht="18" customHeight="1" thickBot="1">
      <c r="A18"/>
      <c r="B18" s="332"/>
      <c r="C18" s="332"/>
      <c r="D18" s="150"/>
      <c r="E18" s="332"/>
      <c r="F18" s="332"/>
      <c r="G18" s="150"/>
      <c r="H18" s="332"/>
      <c r="I18" s="332"/>
      <c r="J18" s="150"/>
      <c r="K18" s="332"/>
      <c r="L18" s="332"/>
      <c r="M18" s="129"/>
      <c r="O18" s="173"/>
      <c r="P18" s="173"/>
      <c r="Q18" s="262" t="s">
        <v>18</v>
      </c>
      <c r="R18" s="170"/>
      <c r="S18" s="171"/>
      <c r="T18" s="171"/>
      <c r="U18" s="210">
        <f>U16</f>
        <v>0</v>
      </c>
      <c r="V18" s="195">
        <f>V16</f>
        <v>0</v>
      </c>
      <c r="W18" s="195">
        <f>W16</f>
        <v>0</v>
      </c>
      <c r="X18" s="196">
        <f>X16</f>
        <v>0</v>
      </c>
      <c r="Y18" s="2"/>
    </row>
    <row r="19" spans="1:25" ht="18" customHeight="1">
      <c r="A19"/>
      <c r="B19" s="332"/>
      <c r="C19" s="332"/>
      <c r="D19" s="150"/>
      <c r="E19" s="332"/>
      <c r="F19" s="332"/>
      <c r="G19" s="150"/>
      <c r="H19" s="332"/>
      <c r="I19" s="332"/>
      <c r="J19" s="150"/>
      <c r="K19" s="332"/>
      <c r="L19" s="332"/>
      <c r="M19" s="129"/>
      <c r="N19" s="1"/>
      <c r="O19" s="173"/>
      <c r="P19" s="173"/>
      <c r="Y19" s="2"/>
    </row>
    <row r="20" spans="1:25" ht="17" customHeight="1">
      <c r="A20"/>
      <c r="B20" s="332"/>
      <c r="C20" s="332"/>
      <c r="D20" s="150"/>
      <c r="E20" s="332"/>
      <c r="F20" s="332"/>
      <c r="G20" s="150"/>
      <c r="H20" s="332"/>
      <c r="I20" s="332"/>
      <c r="J20" s="150"/>
      <c r="K20" s="332"/>
      <c r="L20" s="332"/>
      <c r="M20" s="129"/>
      <c r="N20" s="4"/>
      <c r="O20" s="173"/>
      <c r="P20" s="173"/>
      <c r="Y20" s="2"/>
    </row>
    <row r="21" spans="1:25" ht="17" customHeight="1">
      <c r="A21"/>
      <c r="B21" s="332"/>
      <c r="C21" s="332"/>
      <c r="D21" s="150"/>
      <c r="E21" s="332"/>
      <c r="F21" s="332"/>
      <c r="G21" s="150"/>
      <c r="H21" s="332"/>
      <c r="I21" s="332"/>
      <c r="J21" s="150"/>
      <c r="K21" s="332"/>
      <c r="L21" s="332"/>
      <c r="M21" s="129"/>
      <c r="N21" s="4"/>
      <c r="O21" s="173"/>
      <c r="P21" s="173"/>
      <c r="Y21" s="2"/>
    </row>
    <row r="22" spans="1:25" ht="15" customHeight="1">
      <c r="A22"/>
      <c r="B22" s="332"/>
      <c r="C22" s="332"/>
      <c r="D22" s="150"/>
      <c r="E22" s="332"/>
      <c r="F22" s="332"/>
      <c r="G22" s="150"/>
      <c r="H22" s="332"/>
      <c r="I22" s="332"/>
      <c r="J22" s="150"/>
      <c r="K22" s="332"/>
      <c r="L22" s="332"/>
      <c r="M22" s="129"/>
      <c r="N22" s="4"/>
      <c r="Y22" s="2"/>
    </row>
    <row r="23" spans="1:25" ht="17" customHeight="1">
      <c r="A23"/>
      <c r="B23" s="150"/>
      <c r="C23" s="150"/>
      <c r="D23" s="150"/>
      <c r="E23" s="150"/>
      <c r="F23" s="150"/>
      <c r="G23" s="150"/>
      <c r="H23" s="150"/>
      <c r="I23" s="150"/>
      <c r="J23" s="150"/>
      <c r="K23" s="150"/>
      <c r="L23" s="150"/>
      <c r="M23" s="129"/>
      <c r="N23" s="4"/>
      <c r="O23" s="373" t="s">
        <v>9</v>
      </c>
      <c r="P23" s="374" t="s">
        <v>10</v>
      </c>
      <c r="Q23" s="377" t="s">
        <v>19</v>
      </c>
      <c r="R23" s="378" t="s">
        <v>11</v>
      </c>
      <c r="S23" s="382" t="s">
        <v>41</v>
      </c>
      <c r="T23" s="382"/>
      <c r="U23" s="381" t="s">
        <v>12</v>
      </c>
      <c r="V23" s="404" t="s">
        <v>42</v>
      </c>
      <c r="W23" s="404"/>
      <c r="X23" s="403" t="s">
        <v>13</v>
      </c>
      <c r="Y23" s="2"/>
    </row>
    <row r="24" spans="1:25" ht="17" customHeight="1">
      <c r="A24"/>
      <c r="B24" s="152" t="s">
        <v>57</v>
      </c>
      <c r="C24" s="153"/>
      <c r="D24" s="150"/>
      <c r="E24" s="152" t="s">
        <v>57</v>
      </c>
      <c r="F24" s="154"/>
      <c r="G24" s="150"/>
      <c r="H24" s="152" t="s">
        <v>57</v>
      </c>
      <c r="I24" s="154"/>
      <c r="J24" s="150"/>
      <c r="K24" s="152" t="s">
        <v>58</v>
      </c>
      <c r="L24" s="154"/>
      <c r="M24" s="129"/>
      <c r="N24" s="4"/>
      <c r="O24" s="373"/>
      <c r="P24" s="374"/>
      <c r="Q24" s="396"/>
      <c r="R24" s="378"/>
      <c r="S24" s="172" t="s">
        <v>14</v>
      </c>
      <c r="T24" s="172" t="s">
        <v>15</v>
      </c>
      <c r="U24" s="381"/>
      <c r="V24" s="197" t="s">
        <v>16</v>
      </c>
      <c r="W24" s="197" t="s">
        <v>17</v>
      </c>
      <c r="X24" s="403"/>
      <c r="Y24" s="2"/>
    </row>
    <row r="25" spans="1:25" ht="17" customHeight="1">
      <c r="A25"/>
      <c r="B25" s="155"/>
      <c r="C25" s="155"/>
      <c r="D25" s="155"/>
      <c r="E25" s="155"/>
      <c r="F25" s="155"/>
      <c r="G25" s="155"/>
      <c r="H25" s="155"/>
      <c r="I25" s="155"/>
      <c r="J25" s="155"/>
      <c r="K25" s="155"/>
      <c r="L25" s="155"/>
      <c r="M25" s="129"/>
      <c r="N25" s="4"/>
      <c r="O25" s="241">
        <v>301</v>
      </c>
      <c r="P25" s="242" t="s">
        <v>120</v>
      </c>
      <c r="Q25" s="243" t="s">
        <v>65</v>
      </c>
      <c r="R25" s="244">
        <v>18</v>
      </c>
      <c r="S25" s="245">
        <v>538.74027777777781</v>
      </c>
      <c r="T25" s="245">
        <v>646.5</v>
      </c>
      <c r="U25" s="246">
        <f>C29</f>
        <v>0</v>
      </c>
      <c r="V25" s="247">
        <f>U25*S25</f>
        <v>0</v>
      </c>
      <c r="W25" s="247">
        <f>U25*T25</f>
        <v>0</v>
      </c>
      <c r="X25" s="248">
        <f>U25/R25</f>
        <v>0</v>
      </c>
      <c r="Y25" s="2"/>
    </row>
    <row r="26" spans="1:25" ht="15.75" customHeight="1">
      <c r="A26"/>
      <c r="B26" s="156">
        <v>301</v>
      </c>
      <c r="C26" s="130"/>
      <c r="D26" s="131"/>
      <c r="E26" s="156">
        <v>302</v>
      </c>
      <c r="F26" s="130"/>
      <c r="G26" s="131"/>
      <c r="H26" s="156">
        <v>303</v>
      </c>
      <c r="I26" s="130"/>
      <c r="J26" s="131"/>
      <c r="K26" s="156">
        <v>304</v>
      </c>
      <c r="L26" s="130"/>
      <c r="M26" s="129"/>
      <c r="N26" s="4"/>
      <c r="O26" s="241">
        <v>302</v>
      </c>
      <c r="P26" s="242" t="s">
        <v>120</v>
      </c>
      <c r="Q26" s="243" t="s">
        <v>65</v>
      </c>
      <c r="R26" s="244">
        <v>18</v>
      </c>
      <c r="S26" s="245">
        <v>575.44000000000005</v>
      </c>
      <c r="T26" s="245">
        <v>690.5</v>
      </c>
      <c r="U26" s="246">
        <f>F29</f>
        <v>0</v>
      </c>
      <c r="V26" s="247">
        <f>U26*S26</f>
        <v>0</v>
      </c>
      <c r="W26" s="247">
        <f>U26*T26</f>
        <v>0</v>
      </c>
      <c r="X26" s="248">
        <f>U26/R26</f>
        <v>0</v>
      </c>
      <c r="Y26" s="2"/>
    </row>
    <row r="27" spans="1:25" ht="15.75" customHeight="1">
      <c r="A27"/>
      <c r="B27" s="157">
        <v>151116</v>
      </c>
      <c r="C27" s="131"/>
      <c r="D27" s="158"/>
      <c r="E27" s="157">
        <v>151116</v>
      </c>
      <c r="F27" s="131"/>
      <c r="G27" s="158"/>
      <c r="H27" s="157">
        <v>151116</v>
      </c>
      <c r="I27" s="131"/>
      <c r="J27" s="158"/>
      <c r="K27" s="157">
        <v>140515</v>
      </c>
      <c r="L27" s="131"/>
      <c r="M27" s="131"/>
      <c r="N27" s="6"/>
      <c r="O27" s="241">
        <v>303</v>
      </c>
      <c r="P27" s="242" t="s">
        <v>120</v>
      </c>
      <c r="Q27" s="243" t="s">
        <v>65</v>
      </c>
      <c r="R27" s="244">
        <v>18</v>
      </c>
      <c r="S27" s="245">
        <v>538.74027777777781</v>
      </c>
      <c r="T27" s="245">
        <v>646.5</v>
      </c>
      <c r="U27" s="246">
        <f>I29</f>
        <v>0</v>
      </c>
      <c r="V27" s="247">
        <f>U27*S27</f>
        <v>0</v>
      </c>
      <c r="W27" s="247">
        <f>U27*T27</f>
        <v>0</v>
      </c>
      <c r="X27" s="248">
        <f>U27/R27</f>
        <v>0</v>
      </c>
      <c r="Y27" s="2"/>
    </row>
    <row r="28" spans="1:25" ht="16" customHeight="1">
      <c r="A28"/>
      <c r="B28" s="159" t="s">
        <v>0</v>
      </c>
      <c r="C28" s="231"/>
      <c r="D28" s="232"/>
      <c r="E28" s="159" t="s">
        <v>0</v>
      </c>
      <c r="F28" s="231"/>
      <c r="G28" s="232"/>
      <c r="H28" s="159" t="s">
        <v>0</v>
      </c>
      <c r="I28" s="231"/>
      <c r="J28" s="232"/>
      <c r="K28" s="159" t="s">
        <v>0</v>
      </c>
      <c r="L28" s="231"/>
      <c r="M28" s="7"/>
      <c r="N28" s="8"/>
      <c r="O28" s="241">
        <v>304</v>
      </c>
      <c r="P28" s="242" t="s">
        <v>121</v>
      </c>
      <c r="Q28" s="243" t="s">
        <v>66</v>
      </c>
      <c r="R28" s="244">
        <v>20</v>
      </c>
      <c r="S28" s="245">
        <v>423.33500000000004</v>
      </c>
      <c r="T28" s="245">
        <v>508.00200000000001</v>
      </c>
      <c r="U28" s="212">
        <f>L29</f>
        <v>0</v>
      </c>
      <c r="V28" s="249">
        <f>U28*S28</f>
        <v>0</v>
      </c>
      <c r="W28" s="249">
        <f>U28*T28</f>
        <v>0</v>
      </c>
      <c r="X28" s="250">
        <f>U28/R28</f>
        <v>0</v>
      </c>
      <c r="Y28" s="2"/>
    </row>
    <row r="29" spans="1:25" ht="17" thickBot="1">
      <c r="A29"/>
      <c r="B29" s="160"/>
      <c r="C29" s="161"/>
      <c r="D29" s="160"/>
      <c r="E29" s="160"/>
      <c r="F29" s="161"/>
      <c r="G29" s="160"/>
      <c r="H29" s="160"/>
      <c r="I29" s="161"/>
      <c r="J29" s="160"/>
      <c r="K29" s="160"/>
      <c r="L29" s="161"/>
      <c r="N29" s="1"/>
      <c r="O29" s="173"/>
      <c r="P29" s="173"/>
      <c r="V29" s="184"/>
      <c r="W29" s="184"/>
      <c r="X29" s="185"/>
      <c r="Y29" s="2"/>
    </row>
    <row r="30" spans="1:25">
      <c r="A30"/>
      <c r="B30" s="150"/>
      <c r="C30" s="151"/>
      <c r="D30" s="150"/>
      <c r="E30" s="150"/>
      <c r="F30" s="151"/>
      <c r="G30" s="150"/>
      <c r="H30" s="150"/>
      <c r="I30" s="151"/>
      <c r="J30" s="150"/>
      <c r="K30" s="150"/>
      <c r="L30" s="151"/>
      <c r="O30" s="173"/>
      <c r="P30" s="173"/>
      <c r="V30" s="184"/>
      <c r="W30" s="184"/>
      <c r="X30" s="185"/>
      <c r="Y30" s="2"/>
    </row>
    <row r="31" spans="1:25">
      <c r="A31"/>
      <c r="B31" s="150"/>
      <c r="C31" s="150"/>
      <c r="D31" s="150"/>
      <c r="E31" s="150"/>
      <c r="F31" s="150"/>
      <c r="G31" s="150"/>
      <c r="H31" s="150"/>
      <c r="I31" s="150"/>
      <c r="J31" s="150"/>
      <c r="K31" s="150"/>
      <c r="L31" s="150"/>
      <c r="O31" s="173"/>
      <c r="P31" s="173"/>
      <c r="V31" s="184"/>
      <c r="W31" s="184"/>
      <c r="X31" s="185"/>
      <c r="Y31" s="2"/>
    </row>
    <row r="32" spans="1:25">
      <c r="A32"/>
      <c r="B32" s="332"/>
      <c r="C32" s="332"/>
      <c r="D32" s="150"/>
      <c r="E32" s="332"/>
      <c r="F32" s="332"/>
      <c r="G32" s="150"/>
      <c r="H32" s="332"/>
      <c r="I32" s="332"/>
      <c r="J32" s="150"/>
      <c r="K32" s="332"/>
      <c r="L32" s="332"/>
      <c r="M32" s="129"/>
      <c r="N32" s="4"/>
      <c r="O32" s="173"/>
      <c r="P32" s="173"/>
      <c r="V32" s="184"/>
      <c r="W32" s="184"/>
      <c r="X32" s="185"/>
      <c r="Y32" s="2"/>
    </row>
    <row r="33" spans="1:25">
      <c r="A33"/>
      <c r="B33" s="332"/>
      <c r="C33" s="332"/>
      <c r="D33" s="150"/>
      <c r="E33" s="332"/>
      <c r="F33" s="332"/>
      <c r="G33" s="150"/>
      <c r="H33" s="332"/>
      <c r="I33" s="332"/>
      <c r="J33" s="150"/>
      <c r="K33" s="332"/>
      <c r="L33" s="332"/>
      <c r="M33" s="129"/>
      <c r="N33" s="4"/>
      <c r="O33" s="173"/>
      <c r="P33" s="173"/>
      <c r="V33" s="184"/>
      <c r="W33" s="184"/>
      <c r="X33" s="185"/>
      <c r="Y33" s="2"/>
    </row>
    <row r="34" spans="1:25">
      <c r="A34"/>
      <c r="B34" s="332"/>
      <c r="C34" s="332"/>
      <c r="D34" s="150"/>
      <c r="E34" s="332"/>
      <c r="F34" s="332"/>
      <c r="G34" s="150"/>
      <c r="H34" s="332"/>
      <c r="I34" s="332"/>
      <c r="J34" s="150"/>
      <c r="K34" s="332"/>
      <c r="L34" s="332"/>
      <c r="M34" s="129"/>
      <c r="N34" s="4"/>
      <c r="O34" s="173"/>
      <c r="P34" s="173"/>
      <c r="V34" s="184"/>
      <c r="W34" s="184"/>
      <c r="X34" s="185"/>
      <c r="Y34" s="2"/>
    </row>
    <row r="35" spans="1:25">
      <c r="A35"/>
      <c r="B35" s="332"/>
      <c r="C35" s="332"/>
      <c r="D35" s="150"/>
      <c r="E35" s="332"/>
      <c r="F35" s="332"/>
      <c r="G35" s="150"/>
      <c r="H35" s="332"/>
      <c r="I35" s="332"/>
      <c r="J35" s="150"/>
      <c r="K35" s="332"/>
      <c r="L35" s="332"/>
      <c r="M35" s="129"/>
      <c r="N35" s="4"/>
      <c r="O35" s="173"/>
      <c r="P35" s="173"/>
      <c r="V35" s="184"/>
      <c r="W35" s="184"/>
      <c r="X35" s="185"/>
      <c r="Y35" s="2"/>
    </row>
    <row r="36" spans="1:25">
      <c r="A36"/>
      <c r="B36" s="332"/>
      <c r="C36" s="332"/>
      <c r="D36" s="150"/>
      <c r="E36" s="332"/>
      <c r="F36" s="332"/>
      <c r="G36" s="150"/>
      <c r="H36" s="332"/>
      <c r="I36" s="332"/>
      <c r="J36" s="150"/>
      <c r="K36" s="332"/>
      <c r="L36" s="332"/>
      <c r="M36" s="129"/>
      <c r="N36" s="4"/>
      <c r="O36" s="173"/>
      <c r="P36" s="173"/>
      <c r="V36" s="184"/>
      <c r="W36" s="184"/>
      <c r="X36" s="185"/>
      <c r="Y36" s="2"/>
    </row>
    <row r="37" spans="1:25" ht="15" customHeight="1">
      <c r="A37"/>
      <c r="B37" s="332"/>
      <c r="C37" s="332"/>
      <c r="D37" s="150"/>
      <c r="E37" s="332"/>
      <c r="F37" s="332"/>
      <c r="G37" s="150"/>
      <c r="H37" s="332"/>
      <c r="I37" s="332"/>
      <c r="J37" s="150"/>
      <c r="K37" s="332"/>
      <c r="L37" s="332"/>
      <c r="M37" s="129"/>
      <c r="N37" s="4"/>
      <c r="O37" s="173"/>
      <c r="P37" s="173"/>
      <c r="V37" s="184"/>
      <c r="W37" s="184"/>
      <c r="X37" s="185"/>
      <c r="Y37" s="2"/>
    </row>
    <row r="38" spans="1:25">
      <c r="A38"/>
      <c r="B38" s="332"/>
      <c r="C38" s="332"/>
      <c r="D38" s="150"/>
      <c r="E38" s="332"/>
      <c r="F38" s="332"/>
      <c r="G38" s="150"/>
      <c r="H38" s="332"/>
      <c r="I38" s="332"/>
      <c r="J38" s="150"/>
      <c r="K38" s="332"/>
      <c r="L38" s="332"/>
      <c r="M38" s="129"/>
      <c r="N38" s="4"/>
      <c r="O38" s="2"/>
      <c r="P38" s="2"/>
      <c r="Q38" s="2"/>
      <c r="R38" s="2"/>
      <c r="S38" s="2"/>
      <c r="T38" s="2"/>
      <c r="U38" s="2"/>
      <c r="V38" s="2"/>
      <c r="W38" s="2"/>
      <c r="X38" s="2"/>
    </row>
    <row r="39" spans="1:25">
      <c r="A39"/>
      <c r="B39" s="150"/>
      <c r="C39" s="150"/>
      <c r="D39" s="150"/>
      <c r="E39" s="150"/>
      <c r="F39" s="150"/>
      <c r="G39" s="150"/>
      <c r="H39" s="150"/>
      <c r="I39" s="150"/>
      <c r="J39" s="150"/>
      <c r="K39" s="150"/>
      <c r="L39" s="150"/>
      <c r="M39" s="129"/>
      <c r="N39" s="4"/>
      <c r="O39" s="2"/>
      <c r="P39" s="2"/>
      <c r="Q39" s="2"/>
      <c r="R39" s="2"/>
      <c r="S39" s="2"/>
      <c r="T39" s="2"/>
      <c r="U39" s="2"/>
      <c r="V39" s="2"/>
      <c r="W39" s="2"/>
      <c r="X39" s="2"/>
      <c r="Y39" s="2"/>
    </row>
    <row r="40" spans="1:25">
      <c r="A40"/>
      <c r="B40" s="152" t="s">
        <v>58</v>
      </c>
      <c r="C40" s="153"/>
      <c r="D40" s="150"/>
      <c r="E40" s="152" t="s">
        <v>58</v>
      </c>
      <c r="F40" s="154"/>
      <c r="G40" s="150"/>
      <c r="H40" s="152" t="s">
        <v>59</v>
      </c>
      <c r="I40" s="154"/>
      <c r="J40" s="150"/>
      <c r="K40" s="152" t="s">
        <v>59</v>
      </c>
      <c r="L40" s="154"/>
      <c r="M40" s="129"/>
      <c r="N40" s="4"/>
      <c r="O40" s="373" t="s">
        <v>9</v>
      </c>
      <c r="P40" s="374" t="s">
        <v>10</v>
      </c>
      <c r="Q40" s="377" t="s">
        <v>19</v>
      </c>
      <c r="R40" s="378" t="s">
        <v>11</v>
      </c>
      <c r="S40" s="382" t="s">
        <v>41</v>
      </c>
      <c r="T40" s="382"/>
      <c r="U40" s="381" t="s">
        <v>12</v>
      </c>
      <c r="V40" s="375" t="s">
        <v>42</v>
      </c>
      <c r="W40" s="375"/>
      <c r="X40" s="362" t="s">
        <v>13</v>
      </c>
      <c r="Y40" s="2"/>
    </row>
    <row r="41" spans="1:25">
      <c r="A41"/>
      <c r="B41" s="155"/>
      <c r="C41" s="155"/>
      <c r="D41" s="155"/>
      <c r="E41" s="155"/>
      <c r="F41" s="155"/>
      <c r="G41" s="155"/>
      <c r="H41" s="155"/>
      <c r="I41" s="155"/>
      <c r="J41" s="155"/>
      <c r="K41" s="155"/>
      <c r="L41" s="155"/>
      <c r="M41" s="129"/>
      <c r="N41" s="4"/>
      <c r="O41" s="373"/>
      <c r="P41" s="374"/>
      <c r="Q41" s="377"/>
      <c r="R41" s="378"/>
      <c r="S41" s="172" t="s">
        <v>14</v>
      </c>
      <c r="T41" s="172" t="s">
        <v>15</v>
      </c>
      <c r="U41" s="381"/>
      <c r="V41" s="202" t="s">
        <v>16</v>
      </c>
      <c r="W41" s="202" t="s">
        <v>17</v>
      </c>
      <c r="X41" s="362"/>
      <c r="Y41" s="2"/>
    </row>
    <row r="42" spans="1:25" ht="16" customHeight="1">
      <c r="A42"/>
      <c r="B42" s="156">
        <v>305</v>
      </c>
      <c r="C42" s="130"/>
      <c r="D42" s="131"/>
      <c r="E42" s="156">
        <v>306</v>
      </c>
      <c r="F42" s="130"/>
      <c r="G42" s="131"/>
      <c r="H42" s="156">
        <v>307</v>
      </c>
      <c r="I42" s="130"/>
      <c r="J42" s="131"/>
      <c r="K42" s="156">
        <v>308</v>
      </c>
      <c r="L42" s="130"/>
      <c r="M42" s="129"/>
      <c r="N42" s="4"/>
      <c r="O42" s="241">
        <v>305</v>
      </c>
      <c r="P42" s="242" t="s">
        <v>121</v>
      </c>
      <c r="Q42" s="243" t="s">
        <v>66</v>
      </c>
      <c r="R42" s="244">
        <v>20</v>
      </c>
      <c r="S42" s="245">
        <v>423.33500000000004</v>
      </c>
      <c r="T42" s="245">
        <v>508.00200000000001</v>
      </c>
      <c r="U42" s="246">
        <f>C46</f>
        <v>0</v>
      </c>
      <c r="V42" s="247">
        <f>U42*S42</f>
        <v>0</v>
      </c>
      <c r="W42" s="247">
        <f>U42*T42</f>
        <v>0</v>
      </c>
      <c r="X42" s="248">
        <f>U42/R42</f>
        <v>0</v>
      </c>
      <c r="Y42" s="2"/>
    </row>
    <row r="43" spans="1:25" ht="16" customHeight="1">
      <c r="A43"/>
      <c r="B43" s="157">
        <v>140515</v>
      </c>
      <c r="C43" s="131"/>
      <c r="D43" s="158"/>
      <c r="E43" s="157">
        <v>140513</v>
      </c>
      <c r="F43" s="131"/>
      <c r="G43" s="158"/>
      <c r="H43" s="157">
        <v>141111</v>
      </c>
      <c r="I43" s="131"/>
      <c r="J43" s="158"/>
      <c r="K43" s="157">
        <v>141114</v>
      </c>
      <c r="L43" s="131"/>
      <c r="M43" s="129"/>
      <c r="N43" s="4"/>
      <c r="O43" s="241">
        <v>306</v>
      </c>
      <c r="P43" s="242" t="s">
        <v>122</v>
      </c>
      <c r="Q43" s="243" t="s">
        <v>66</v>
      </c>
      <c r="R43" s="244">
        <v>20</v>
      </c>
      <c r="S43" s="245">
        <v>311.45999999999998</v>
      </c>
      <c r="T43" s="245">
        <v>373.75199999999995</v>
      </c>
      <c r="U43" s="246">
        <f>F46</f>
        <v>0</v>
      </c>
      <c r="V43" s="247">
        <f t="shared" ref="V43:V45" si="0">U43*S43</f>
        <v>0</v>
      </c>
      <c r="W43" s="247">
        <f t="shared" ref="W43:W45" si="1">U43*T43</f>
        <v>0</v>
      </c>
      <c r="X43" s="248">
        <f t="shared" ref="X43:X45" si="2">U43/R43</f>
        <v>0</v>
      </c>
      <c r="Y43" s="2"/>
    </row>
    <row r="44" spans="1:25" ht="16" customHeight="1">
      <c r="A44"/>
      <c r="B44" s="159" t="s">
        <v>0</v>
      </c>
      <c r="C44" s="231"/>
      <c r="D44" s="232"/>
      <c r="E44" s="159" t="s">
        <v>0</v>
      </c>
      <c r="F44" s="231"/>
      <c r="G44" s="232"/>
      <c r="H44" s="159" t="s">
        <v>0</v>
      </c>
      <c r="I44" s="231"/>
      <c r="J44" s="232"/>
      <c r="K44" s="159" t="s">
        <v>0</v>
      </c>
      <c r="L44" s="231"/>
      <c r="M44" s="129"/>
      <c r="N44" s="4"/>
      <c r="O44" s="241">
        <v>307</v>
      </c>
      <c r="P44" s="242" t="s">
        <v>123</v>
      </c>
      <c r="Q44" s="243" t="s">
        <v>67</v>
      </c>
      <c r="R44" s="244">
        <v>18</v>
      </c>
      <c r="S44" s="245">
        <v>180.74027777777781</v>
      </c>
      <c r="T44" s="245">
        <v>216.88833333333335</v>
      </c>
      <c r="U44" s="246">
        <f>I46</f>
        <v>0</v>
      </c>
      <c r="V44" s="247">
        <f t="shared" si="0"/>
        <v>0</v>
      </c>
      <c r="W44" s="247">
        <f t="shared" si="1"/>
        <v>0</v>
      </c>
      <c r="X44" s="248">
        <f t="shared" si="2"/>
        <v>0</v>
      </c>
      <c r="Y44" s="2"/>
    </row>
    <row r="45" spans="1:25" ht="16" customHeight="1" thickBot="1">
      <c r="A45"/>
      <c r="B45" s="160"/>
      <c r="C45" s="161"/>
      <c r="D45" s="160"/>
      <c r="E45" s="160"/>
      <c r="F45" s="161"/>
      <c r="G45" s="160"/>
      <c r="H45" s="160"/>
      <c r="I45" s="161"/>
      <c r="J45" s="160"/>
      <c r="K45" s="160"/>
      <c r="L45" s="161"/>
      <c r="M45" s="5"/>
      <c r="N45" s="6"/>
      <c r="O45" s="241">
        <v>308</v>
      </c>
      <c r="P45" s="242" t="s">
        <v>92</v>
      </c>
      <c r="Q45" s="243" t="s">
        <v>67</v>
      </c>
      <c r="R45" s="244">
        <v>18</v>
      </c>
      <c r="S45" s="245">
        <v>314.99027777777781</v>
      </c>
      <c r="T45" s="245">
        <v>377.98833333333334</v>
      </c>
      <c r="U45" s="212">
        <f>L46</f>
        <v>0</v>
      </c>
      <c r="V45" s="247">
        <f t="shared" si="0"/>
        <v>0</v>
      </c>
      <c r="W45" s="247">
        <f t="shared" si="1"/>
        <v>0</v>
      </c>
      <c r="X45" s="248">
        <f t="shared" si="2"/>
        <v>0</v>
      </c>
      <c r="Y45" s="2"/>
    </row>
    <row r="46" spans="1:25">
      <c r="A46"/>
      <c r="B46" s="150"/>
      <c r="C46" s="151"/>
      <c r="D46" s="150"/>
      <c r="E46" s="150"/>
      <c r="F46" s="151"/>
      <c r="G46" s="150"/>
      <c r="H46" s="150"/>
      <c r="I46" s="151"/>
      <c r="J46" s="150"/>
      <c r="K46" s="150"/>
      <c r="L46" s="151"/>
      <c r="M46" s="5"/>
      <c r="N46" s="6"/>
      <c r="O46" s="173"/>
      <c r="P46" s="173"/>
      <c r="V46" s="184"/>
      <c r="W46" s="184"/>
      <c r="X46" s="185"/>
      <c r="Y46" s="2"/>
    </row>
    <row r="47" spans="1:25">
      <c r="A47"/>
      <c r="B47" s="150"/>
      <c r="C47" s="150"/>
      <c r="D47" s="150"/>
      <c r="E47" s="150"/>
      <c r="F47" s="150"/>
      <c r="G47" s="150"/>
      <c r="H47" s="150"/>
      <c r="I47" s="150"/>
      <c r="J47" s="150"/>
      <c r="K47" s="150"/>
      <c r="L47" s="150"/>
      <c r="M47" s="5"/>
      <c r="N47" s="6"/>
      <c r="O47" s="173"/>
      <c r="P47" s="173"/>
      <c r="V47" s="184"/>
      <c r="W47" s="184"/>
      <c r="X47" s="185"/>
      <c r="Y47" s="2"/>
    </row>
    <row r="48" spans="1:25">
      <c r="A48"/>
      <c r="B48" s="332"/>
      <c r="C48" s="332"/>
      <c r="D48" s="150"/>
      <c r="E48" s="332"/>
      <c r="F48" s="332"/>
      <c r="G48" s="150"/>
      <c r="H48" s="332"/>
      <c r="I48" s="332"/>
      <c r="J48" s="150"/>
      <c r="K48" s="332"/>
      <c r="L48" s="332"/>
      <c r="M48" s="7"/>
      <c r="N48" s="8"/>
      <c r="O48" s="173"/>
      <c r="P48" s="173"/>
      <c r="V48" s="184"/>
      <c r="W48" s="184"/>
      <c r="X48" s="185"/>
      <c r="Y48" s="2"/>
    </row>
    <row r="49" spans="1:25">
      <c r="A49"/>
      <c r="B49" s="332"/>
      <c r="C49" s="332"/>
      <c r="D49" s="150"/>
      <c r="E49" s="332"/>
      <c r="F49" s="332"/>
      <c r="G49" s="150"/>
      <c r="H49" s="332"/>
      <c r="I49" s="332"/>
      <c r="J49" s="150"/>
      <c r="K49" s="332"/>
      <c r="L49" s="332"/>
      <c r="N49" s="1"/>
      <c r="O49" s="173"/>
      <c r="P49" s="173"/>
      <c r="V49" s="184"/>
      <c r="W49" s="184"/>
      <c r="X49" s="185"/>
      <c r="Y49" s="2"/>
    </row>
    <row r="50" spans="1:25">
      <c r="A50"/>
      <c r="B50" s="332"/>
      <c r="C50" s="332"/>
      <c r="D50" s="150"/>
      <c r="E50" s="332"/>
      <c r="F50" s="332"/>
      <c r="G50" s="150"/>
      <c r="H50" s="332"/>
      <c r="I50" s="332"/>
      <c r="J50" s="150"/>
      <c r="K50" s="332"/>
      <c r="L50" s="332"/>
      <c r="O50" s="173"/>
      <c r="P50" s="173"/>
      <c r="V50" s="184"/>
      <c r="W50" s="184"/>
      <c r="X50" s="185"/>
      <c r="Y50" s="2"/>
    </row>
    <row r="51" spans="1:25">
      <c r="A51"/>
      <c r="B51" s="332"/>
      <c r="C51" s="332"/>
      <c r="D51" s="150"/>
      <c r="E51" s="332"/>
      <c r="F51" s="332"/>
      <c r="G51" s="150"/>
      <c r="H51" s="332"/>
      <c r="I51" s="332"/>
      <c r="J51" s="150"/>
      <c r="K51" s="332"/>
      <c r="L51" s="332"/>
      <c r="O51" s="173"/>
      <c r="P51" s="173"/>
      <c r="V51" s="184"/>
      <c r="W51" s="184"/>
      <c r="X51" s="185"/>
      <c r="Y51" s="2"/>
    </row>
    <row r="52" spans="1:25">
      <c r="A52"/>
      <c r="B52" s="332"/>
      <c r="C52" s="332"/>
      <c r="D52" s="150"/>
      <c r="E52" s="332"/>
      <c r="F52" s="332"/>
      <c r="G52" s="150"/>
      <c r="H52" s="332"/>
      <c r="I52" s="332"/>
      <c r="J52" s="150"/>
      <c r="K52" s="332"/>
      <c r="L52" s="332"/>
      <c r="M52" s="129"/>
      <c r="N52" s="4"/>
      <c r="O52" s="173"/>
      <c r="P52" s="173"/>
      <c r="V52" s="184"/>
      <c r="W52" s="184"/>
      <c r="X52" s="185"/>
      <c r="Y52" s="2"/>
    </row>
    <row r="53" spans="1:25">
      <c r="A53"/>
      <c r="B53" s="332"/>
      <c r="C53" s="332"/>
      <c r="D53" s="150"/>
      <c r="E53" s="332"/>
      <c r="F53" s="332"/>
      <c r="G53" s="150"/>
      <c r="H53" s="332"/>
      <c r="I53" s="332"/>
      <c r="J53" s="150"/>
      <c r="K53" s="332"/>
      <c r="L53" s="332"/>
      <c r="M53" s="129"/>
      <c r="N53" s="4"/>
      <c r="O53" s="2"/>
      <c r="P53" s="2"/>
      <c r="Q53" s="2"/>
      <c r="R53" s="2"/>
      <c r="S53" s="2"/>
      <c r="T53" s="2"/>
      <c r="U53" s="2"/>
      <c r="V53" s="2"/>
      <c r="W53" s="2"/>
      <c r="X53" s="2"/>
      <c r="Y53" s="2"/>
    </row>
    <row r="54" spans="1:25" ht="15" customHeight="1">
      <c r="A54"/>
      <c r="B54" s="332"/>
      <c r="C54" s="332"/>
      <c r="D54" s="150"/>
      <c r="E54" s="332"/>
      <c r="F54" s="332"/>
      <c r="G54" s="150"/>
      <c r="H54" s="332"/>
      <c r="I54" s="332"/>
      <c r="J54" s="150"/>
      <c r="K54" s="332"/>
      <c r="L54" s="332"/>
      <c r="M54" s="129"/>
      <c r="N54" s="4"/>
      <c r="O54" s="2"/>
      <c r="P54" s="2"/>
      <c r="Q54" s="2"/>
      <c r="R54" s="2"/>
      <c r="S54" s="2"/>
      <c r="T54" s="2"/>
      <c r="U54" s="2"/>
      <c r="V54" s="2"/>
      <c r="W54" s="2"/>
      <c r="X54" s="2"/>
      <c r="Y54" s="2"/>
    </row>
    <row r="55" spans="1:25">
      <c r="A55"/>
      <c r="B55" s="150"/>
      <c r="C55" s="150"/>
      <c r="D55" s="150"/>
      <c r="E55" s="150"/>
      <c r="F55" s="150"/>
      <c r="G55" s="150"/>
      <c r="H55" s="150"/>
      <c r="I55" s="150"/>
      <c r="J55" s="150"/>
      <c r="K55" s="150"/>
      <c r="L55" s="150"/>
      <c r="M55" s="129"/>
      <c r="N55" s="4"/>
      <c r="O55" s="2"/>
      <c r="P55" s="2"/>
      <c r="Q55" s="2"/>
      <c r="R55" s="2"/>
      <c r="S55" s="2"/>
      <c r="T55" s="2"/>
      <c r="U55" s="2"/>
      <c r="V55" s="2"/>
      <c r="W55" s="2"/>
      <c r="X55" s="2"/>
    </row>
    <row r="56" spans="1:25">
      <c r="A56"/>
      <c r="B56" s="152" t="s">
        <v>59</v>
      </c>
      <c r="C56" s="153"/>
      <c r="D56" s="150"/>
      <c r="E56" s="152" t="s">
        <v>59</v>
      </c>
      <c r="F56" s="154"/>
      <c r="G56" s="150"/>
      <c r="H56" s="152" t="s">
        <v>59</v>
      </c>
      <c r="I56" s="154"/>
      <c r="J56" s="150"/>
      <c r="K56" s="152" t="s">
        <v>59</v>
      </c>
      <c r="L56" s="154"/>
      <c r="M56" s="129"/>
      <c r="N56" s="4"/>
      <c r="O56" s="373" t="s">
        <v>9</v>
      </c>
      <c r="P56" s="374" t="s">
        <v>10</v>
      </c>
      <c r="Q56" s="377" t="s">
        <v>20</v>
      </c>
      <c r="R56" s="378" t="s">
        <v>11</v>
      </c>
      <c r="S56" s="382" t="s">
        <v>41</v>
      </c>
      <c r="T56" s="382"/>
      <c r="U56" s="381" t="s">
        <v>12</v>
      </c>
      <c r="V56" s="375" t="s">
        <v>42</v>
      </c>
      <c r="W56" s="375"/>
      <c r="X56" s="362" t="s">
        <v>13</v>
      </c>
      <c r="Y56" s="2"/>
    </row>
    <row r="57" spans="1:25">
      <c r="A57"/>
      <c r="B57" s="155"/>
      <c r="C57" s="155"/>
      <c r="D57" s="155"/>
      <c r="E57" s="155"/>
      <c r="F57" s="155"/>
      <c r="G57" s="155"/>
      <c r="H57" s="155"/>
      <c r="I57" s="155"/>
      <c r="J57" s="155"/>
      <c r="K57" s="155"/>
      <c r="L57" s="155"/>
      <c r="M57" s="129"/>
      <c r="N57" s="4"/>
      <c r="O57" s="373"/>
      <c r="P57" s="374"/>
      <c r="Q57" s="377"/>
      <c r="R57" s="378"/>
      <c r="S57" s="172" t="s">
        <v>14</v>
      </c>
      <c r="T57" s="172" t="s">
        <v>15</v>
      </c>
      <c r="U57" s="381"/>
      <c r="V57" s="202" t="s">
        <v>16</v>
      </c>
      <c r="W57" s="202" t="s">
        <v>17</v>
      </c>
      <c r="X57" s="362"/>
      <c r="Y57" s="2"/>
    </row>
    <row r="58" spans="1:25" ht="16" customHeight="1">
      <c r="A58"/>
      <c r="B58" s="156">
        <v>309</v>
      </c>
      <c r="C58" s="130"/>
      <c r="D58" s="131"/>
      <c r="E58" s="156">
        <v>310</v>
      </c>
      <c r="F58" s="130"/>
      <c r="G58" s="131"/>
      <c r="H58" s="156">
        <v>311</v>
      </c>
      <c r="I58" s="130"/>
      <c r="J58" s="131"/>
      <c r="K58" s="156">
        <v>312</v>
      </c>
      <c r="L58" s="130"/>
      <c r="M58" s="129"/>
      <c r="N58" s="4"/>
      <c r="O58" s="241">
        <v>309</v>
      </c>
      <c r="P58" s="242" t="s">
        <v>123</v>
      </c>
      <c r="Q58" s="243" t="s">
        <v>67</v>
      </c>
      <c r="R58" s="244">
        <v>18</v>
      </c>
      <c r="S58" s="245">
        <v>180.74027777777781</v>
      </c>
      <c r="T58" s="245">
        <v>216.88833333333335</v>
      </c>
      <c r="U58" s="246">
        <f>C63</f>
        <v>0</v>
      </c>
      <c r="V58" s="247">
        <f>U58*S58</f>
        <v>0</v>
      </c>
      <c r="W58" s="247">
        <f>U58*T58</f>
        <v>0</v>
      </c>
      <c r="X58" s="248">
        <f>U58/R58</f>
        <v>0</v>
      </c>
      <c r="Y58" s="2"/>
    </row>
    <row r="59" spans="1:25" ht="16" customHeight="1">
      <c r="A59"/>
      <c r="B59" s="157">
        <v>141111</v>
      </c>
      <c r="C59" s="131"/>
      <c r="D59" s="158"/>
      <c r="E59" s="157">
        <v>141116</v>
      </c>
      <c r="F59" s="131"/>
      <c r="G59" s="158"/>
      <c r="H59" s="157">
        <v>141114</v>
      </c>
      <c r="I59" s="131"/>
      <c r="J59" s="158"/>
      <c r="K59" s="157">
        <v>141113</v>
      </c>
      <c r="L59" s="131"/>
      <c r="M59" s="129"/>
      <c r="N59" s="4"/>
      <c r="O59" s="241">
        <v>310</v>
      </c>
      <c r="P59" s="242" t="s">
        <v>124</v>
      </c>
      <c r="Q59" s="243" t="s">
        <v>67</v>
      </c>
      <c r="R59" s="244">
        <v>18</v>
      </c>
      <c r="S59" s="245">
        <v>426.86527777777781</v>
      </c>
      <c r="T59" s="245">
        <v>512.23833333333334</v>
      </c>
      <c r="U59" s="246">
        <f>F63</f>
        <v>0</v>
      </c>
      <c r="V59" s="247">
        <f>U59*S59</f>
        <v>0</v>
      </c>
      <c r="W59" s="247">
        <f>U59*T59</f>
        <v>0</v>
      </c>
      <c r="X59" s="248">
        <f>U59/R59</f>
        <v>0</v>
      </c>
      <c r="Y59" s="2"/>
    </row>
    <row r="60" spans="1:25" ht="16" customHeight="1">
      <c r="A60"/>
      <c r="B60" s="159" t="s">
        <v>0</v>
      </c>
      <c r="C60" s="231"/>
      <c r="D60" s="232"/>
      <c r="E60" s="159" t="s">
        <v>0</v>
      </c>
      <c r="F60" s="231"/>
      <c r="G60" s="232"/>
      <c r="H60" s="159" t="s">
        <v>0</v>
      </c>
      <c r="I60" s="231"/>
      <c r="J60" s="232"/>
      <c r="K60" s="159" t="s">
        <v>0</v>
      </c>
      <c r="L60" s="231"/>
      <c r="M60" s="129"/>
      <c r="N60" s="4"/>
      <c r="O60" s="241">
        <v>311</v>
      </c>
      <c r="P60" s="242" t="s">
        <v>92</v>
      </c>
      <c r="Q60" s="243" t="s">
        <v>67</v>
      </c>
      <c r="R60" s="244">
        <v>18</v>
      </c>
      <c r="S60" s="245">
        <v>314.99027777777781</v>
      </c>
      <c r="T60" s="245">
        <v>377.98833333333334</v>
      </c>
      <c r="U60" s="246">
        <f>I63</f>
        <v>0</v>
      </c>
      <c r="V60" s="247">
        <f>U60*S60</f>
        <v>0</v>
      </c>
      <c r="W60" s="247">
        <f>U60*T60</f>
        <v>0</v>
      </c>
      <c r="X60" s="248">
        <f>U60/R60</f>
        <v>0</v>
      </c>
      <c r="Y60" s="2"/>
    </row>
    <row r="61" spans="1:25" ht="16" customHeight="1" thickBot="1">
      <c r="A61"/>
      <c r="B61" s="160"/>
      <c r="C61" s="161"/>
      <c r="D61" s="160"/>
      <c r="E61" s="160"/>
      <c r="F61" s="161"/>
      <c r="G61" s="160"/>
      <c r="H61" s="160"/>
      <c r="I61" s="161"/>
      <c r="J61" s="160"/>
      <c r="K61" s="160"/>
      <c r="L61" s="161"/>
      <c r="M61" s="129"/>
      <c r="O61" s="241">
        <v>312</v>
      </c>
      <c r="P61" s="242" t="s">
        <v>91</v>
      </c>
      <c r="Q61" s="243" t="s">
        <v>67</v>
      </c>
      <c r="R61" s="244">
        <v>18</v>
      </c>
      <c r="S61" s="245">
        <v>247.86527777777781</v>
      </c>
      <c r="T61" s="245">
        <v>297.43833333333333</v>
      </c>
      <c r="U61" s="212">
        <f>L63</f>
        <v>0</v>
      </c>
      <c r="V61" s="249">
        <f>U61*S61</f>
        <v>0</v>
      </c>
      <c r="W61" s="249">
        <f>U61*T61</f>
        <v>0</v>
      </c>
      <c r="X61" s="250">
        <f>U61/R61</f>
        <v>0</v>
      </c>
      <c r="Y61" s="2"/>
    </row>
    <row r="62" spans="1:25">
      <c r="A62"/>
      <c r="B62" s="150"/>
      <c r="C62" s="151"/>
      <c r="D62" s="150"/>
      <c r="E62" s="150"/>
      <c r="F62" s="151"/>
      <c r="G62" s="150"/>
      <c r="H62" s="150"/>
      <c r="I62" s="151"/>
      <c r="J62" s="150"/>
      <c r="K62" s="150"/>
      <c r="L62" s="151"/>
      <c r="M62" s="129"/>
      <c r="O62" s="173"/>
      <c r="P62" s="173"/>
      <c r="V62" s="184"/>
      <c r="W62" s="184"/>
      <c r="X62" s="185"/>
      <c r="Y62" s="2"/>
    </row>
    <row r="63" spans="1:25">
      <c r="A63"/>
      <c r="B63" s="150"/>
      <c r="C63" s="150"/>
      <c r="D63" s="150"/>
      <c r="E63" s="150"/>
      <c r="F63" s="150"/>
      <c r="G63" s="150"/>
      <c r="H63" s="150"/>
      <c r="I63" s="150"/>
      <c r="J63" s="150"/>
      <c r="K63" s="150"/>
      <c r="L63" s="150"/>
      <c r="M63" s="129"/>
      <c r="N63" s="4"/>
      <c r="O63" s="173"/>
      <c r="P63" s="173"/>
      <c r="V63" s="184"/>
      <c r="W63" s="184"/>
      <c r="X63" s="185"/>
      <c r="Y63" s="2"/>
    </row>
    <row r="64" spans="1:25">
      <c r="A64"/>
      <c r="B64" s="332"/>
      <c r="C64" s="332"/>
      <c r="D64" s="150"/>
      <c r="E64" s="332"/>
      <c r="F64" s="332"/>
      <c r="G64" s="150"/>
      <c r="H64" s="332"/>
      <c r="I64" s="332"/>
      <c r="J64" s="150"/>
      <c r="K64" s="332"/>
      <c r="L64" s="332"/>
      <c r="M64" s="129"/>
      <c r="N64" s="4"/>
      <c r="O64" s="173"/>
      <c r="P64" s="173"/>
      <c r="V64" s="184"/>
      <c r="W64" s="184"/>
      <c r="X64" s="185"/>
      <c r="Y64" s="2"/>
    </row>
    <row r="65" spans="1:25">
      <c r="A65"/>
      <c r="B65" s="332"/>
      <c r="C65" s="332"/>
      <c r="D65" s="150"/>
      <c r="E65" s="332"/>
      <c r="F65" s="332"/>
      <c r="G65" s="150"/>
      <c r="H65" s="332"/>
      <c r="I65" s="332"/>
      <c r="J65" s="150"/>
      <c r="K65" s="332"/>
      <c r="L65" s="332"/>
      <c r="M65" s="129"/>
      <c r="N65" s="4"/>
      <c r="O65" s="173"/>
      <c r="P65" s="173"/>
      <c r="R65" s="173"/>
      <c r="U65" s="213"/>
      <c r="V65" s="184"/>
      <c r="W65" s="184"/>
      <c r="X65" s="203"/>
      <c r="Y65" s="2"/>
    </row>
    <row r="66" spans="1:25" ht="15" customHeight="1">
      <c r="A66"/>
      <c r="B66" s="332"/>
      <c r="C66" s="332"/>
      <c r="D66" s="150"/>
      <c r="E66" s="332"/>
      <c r="F66" s="332"/>
      <c r="G66" s="150"/>
      <c r="H66" s="332"/>
      <c r="I66" s="332"/>
      <c r="J66" s="150"/>
      <c r="K66" s="332"/>
      <c r="L66" s="332"/>
      <c r="M66" s="129"/>
      <c r="N66" s="4"/>
      <c r="O66" s="173"/>
      <c r="P66" s="173"/>
      <c r="R66" s="173"/>
      <c r="U66" s="213"/>
      <c r="V66" s="184"/>
      <c r="W66" s="184"/>
      <c r="X66" s="203"/>
      <c r="Y66" s="2"/>
    </row>
    <row r="67" spans="1:25">
      <c r="A67"/>
      <c r="B67" s="332"/>
      <c r="C67" s="332"/>
      <c r="D67" s="150"/>
      <c r="E67" s="332"/>
      <c r="F67" s="332"/>
      <c r="G67" s="150"/>
      <c r="H67" s="332"/>
      <c r="I67" s="332"/>
      <c r="J67" s="150"/>
      <c r="K67" s="332"/>
      <c r="L67" s="332"/>
      <c r="M67" s="129"/>
      <c r="N67" s="4"/>
      <c r="O67" s="173"/>
      <c r="P67" s="173"/>
      <c r="R67" s="173"/>
      <c r="U67" s="213"/>
      <c r="V67" s="184"/>
      <c r="W67" s="184"/>
      <c r="X67" s="203"/>
    </row>
    <row r="68" spans="1:25">
      <c r="A68"/>
      <c r="B68" s="332"/>
      <c r="C68" s="332"/>
      <c r="D68" s="150"/>
      <c r="E68" s="332"/>
      <c r="F68" s="332"/>
      <c r="G68" s="150"/>
      <c r="H68" s="332"/>
      <c r="I68" s="332"/>
      <c r="J68" s="150"/>
      <c r="K68" s="332"/>
      <c r="L68" s="332"/>
      <c r="M68" s="129"/>
      <c r="N68" s="4"/>
      <c r="O68" s="2"/>
      <c r="P68" s="2"/>
      <c r="Q68" s="2"/>
      <c r="R68" s="2"/>
      <c r="S68" s="2"/>
      <c r="T68" s="2"/>
      <c r="U68" s="2"/>
      <c r="V68" s="2"/>
      <c r="W68" s="2"/>
      <c r="X68" s="2"/>
      <c r="Y68" s="2"/>
    </row>
    <row r="69" spans="1:25">
      <c r="A69"/>
      <c r="B69" s="332"/>
      <c r="C69" s="332"/>
      <c r="D69" s="150"/>
      <c r="E69" s="332"/>
      <c r="F69" s="332"/>
      <c r="G69" s="150"/>
      <c r="H69" s="332"/>
      <c r="I69" s="332"/>
      <c r="J69" s="150"/>
      <c r="K69" s="332"/>
      <c r="L69" s="332"/>
      <c r="M69" s="129"/>
      <c r="N69" s="4"/>
      <c r="O69" s="2"/>
      <c r="P69" s="2"/>
      <c r="Q69" s="2"/>
      <c r="R69" s="2"/>
      <c r="S69" s="2"/>
      <c r="T69" s="2"/>
      <c r="U69" s="2"/>
      <c r="V69" s="2"/>
      <c r="W69" s="2"/>
      <c r="X69" s="2"/>
      <c r="Y69" s="2"/>
    </row>
    <row r="70" spans="1:25">
      <c r="A70"/>
      <c r="B70" s="332"/>
      <c r="C70" s="332"/>
      <c r="D70" s="150"/>
      <c r="E70" s="332"/>
      <c r="F70" s="332"/>
      <c r="G70" s="150"/>
      <c r="H70" s="332"/>
      <c r="I70" s="332"/>
      <c r="J70" s="150"/>
      <c r="K70" s="332"/>
      <c r="L70" s="332"/>
      <c r="M70" s="129"/>
      <c r="N70" s="4"/>
      <c r="O70" s="2"/>
      <c r="P70" s="2"/>
      <c r="Q70" s="2"/>
      <c r="R70" s="2"/>
      <c r="S70" s="2"/>
      <c r="T70" s="2"/>
      <c r="U70" s="2"/>
      <c r="V70" s="2"/>
      <c r="W70" s="2"/>
      <c r="X70" s="2"/>
      <c r="Y70" s="2"/>
    </row>
    <row r="71" spans="1:25" ht="15.75" customHeight="1">
      <c r="A71"/>
      <c r="B71" s="150"/>
      <c r="C71" s="150"/>
      <c r="D71" s="150"/>
      <c r="E71" s="150"/>
      <c r="F71" s="150"/>
      <c r="G71" s="150"/>
      <c r="H71" s="150"/>
      <c r="I71" s="150"/>
      <c r="J71" s="150"/>
      <c r="K71" s="150"/>
      <c r="L71" s="150"/>
      <c r="M71" s="129"/>
      <c r="N71" s="4"/>
      <c r="O71" s="343" t="s">
        <v>9</v>
      </c>
      <c r="P71" s="337" t="s">
        <v>10</v>
      </c>
      <c r="Q71" s="339" t="s">
        <v>20</v>
      </c>
      <c r="R71" s="340" t="s">
        <v>11</v>
      </c>
      <c r="S71" s="338" t="s">
        <v>41</v>
      </c>
      <c r="T71" s="338"/>
      <c r="U71" s="341" t="s">
        <v>12</v>
      </c>
      <c r="V71" s="344" t="s">
        <v>42</v>
      </c>
      <c r="W71" s="344"/>
      <c r="X71" s="336" t="s">
        <v>13</v>
      </c>
      <c r="Y71" s="2"/>
    </row>
    <row r="72" spans="1:25">
      <c r="A72"/>
      <c r="B72" s="152" t="s">
        <v>60</v>
      </c>
      <c r="C72" s="153"/>
      <c r="D72" s="150"/>
      <c r="E72" s="152" t="s">
        <v>60</v>
      </c>
      <c r="F72" s="154"/>
      <c r="G72" s="150"/>
      <c r="H72" s="152" t="s">
        <v>60</v>
      </c>
      <c r="I72" s="154"/>
      <c r="J72" s="150"/>
      <c r="K72" s="152" t="s">
        <v>60</v>
      </c>
      <c r="L72" s="154"/>
      <c r="M72" s="129"/>
      <c r="N72" s="4"/>
      <c r="O72" s="343"/>
      <c r="P72" s="337"/>
      <c r="Q72" s="339"/>
      <c r="R72" s="340"/>
      <c r="S72" s="338" t="s">
        <v>14</v>
      </c>
      <c r="T72" s="338" t="s">
        <v>15</v>
      </c>
      <c r="U72" s="341"/>
      <c r="V72" s="344" t="s">
        <v>16</v>
      </c>
      <c r="W72" s="344" t="s">
        <v>17</v>
      </c>
      <c r="X72" s="336"/>
      <c r="Y72" s="2"/>
    </row>
    <row r="73" spans="1:25" ht="15" customHeight="1">
      <c r="A73"/>
      <c r="B73" s="155"/>
      <c r="C73" s="155"/>
      <c r="D73" s="155"/>
      <c r="E73" s="155"/>
      <c r="F73" s="155"/>
      <c r="G73" s="155"/>
      <c r="H73" s="155"/>
      <c r="I73" s="155"/>
      <c r="J73" s="155"/>
      <c r="K73" s="155"/>
      <c r="L73" s="155"/>
      <c r="M73" s="129"/>
      <c r="N73" s="4"/>
      <c r="O73" s="241">
        <v>313</v>
      </c>
      <c r="P73" s="242" t="s">
        <v>100</v>
      </c>
      <c r="Q73" s="243" t="s">
        <v>101</v>
      </c>
      <c r="R73" s="244">
        <v>12</v>
      </c>
      <c r="S73" s="245">
        <v>310.26666666666671</v>
      </c>
      <c r="T73" s="245">
        <v>372.32000000000005</v>
      </c>
      <c r="U73" s="346">
        <f>C80</f>
        <v>0</v>
      </c>
      <c r="V73" s="247">
        <f>U73*S73</f>
        <v>0</v>
      </c>
      <c r="W73" s="247">
        <f>U73*T73</f>
        <v>0</v>
      </c>
      <c r="X73" s="248">
        <f>U73/R73</f>
        <v>0</v>
      </c>
      <c r="Y73" s="2"/>
    </row>
    <row r="74" spans="1:25" ht="15" customHeight="1">
      <c r="A74"/>
      <c r="B74" s="156">
        <v>313</v>
      </c>
      <c r="C74" s="130"/>
      <c r="D74" s="131"/>
      <c r="E74" s="156">
        <v>314</v>
      </c>
      <c r="F74" s="130"/>
      <c r="G74" s="131"/>
      <c r="H74" s="156">
        <v>315</v>
      </c>
      <c r="I74" s="130"/>
      <c r="J74" s="131"/>
      <c r="K74" s="156">
        <v>316</v>
      </c>
      <c r="L74" s="130"/>
      <c r="M74" s="5"/>
      <c r="N74" s="6"/>
      <c r="O74" s="241">
        <v>314</v>
      </c>
      <c r="P74" s="242" t="s">
        <v>100</v>
      </c>
      <c r="Q74" s="243" t="s">
        <v>101</v>
      </c>
      <c r="R74" s="244">
        <v>12</v>
      </c>
      <c r="S74" s="245">
        <v>310.26666666666671</v>
      </c>
      <c r="T74" s="245">
        <v>372.32000000000005</v>
      </c>
      <c r="U74" s="346">
        <f>F80</f>
        <v>0</v>
      </c>
      <c r="V74" s="247">
        <f>U74*S74</f>
        <v>0</v>
      </c>
      <c r="W74" s="247">
        <f>U74*T74</f>
        <v>0</v>
      </c>
      <c r="X74" s="248">
        <f>U74/R74</f>
        <v>0</v>
      </c>
      <c r="Y74" s="2"/>
    </row>
    <row r="75" spans="1:25" ht="16" customHeight="1">
      <c r="A75"/>
      <c r="B75" s="157">
        <v>293025</v>
      </c>
      <c r="C75" s="131"/>
      <c r="D75" s="158"/>
      <c r="E75" s="157">
        <v>293025</v>
      </c>
      <c r="F75" s="131"/>
      <c r="G75" s="158"/>
      <c r="H75" s="157">
        <v>293025</v>
      </c>
      <c r="I75" s="131"/>
      <c r="J75" s="158"/>
      <c r="K75" s="157">
        <v>293026</v>
      </c>
      <c r="L75" s="131"/>
      <c r="M75" s="5"/>
      <c r="N75" s="6"/>
      <c r="O75" s="241">
        <v>315</v>
      </c>
      <c r="P75" s="242" t="s">
        <v>100</v>
      </c>
      <c r="Q75" s="243" t="s">
        <v>101</v>
      </c>
      <c r="R75" s="244">
        <v>12</v>
      </c>
      <c r="S75" s="245">
        <v>310.26666666666671</v>
      </c>
      <c r="T75" s="245">
        <v>372.32000000000005</v>
      </c>
      <c r="U75" s="246">
        <f>I80</f>
        <v>0</v>
      </c>
      <c r="V75" s="247">
        <f>U75*S75</f>
        <v>0</v>
      </c>
      <c r="W75" s="247">
        <f>U75*T75</f>
        <v>0</v>
      </c>
      <c r="X75" s="248">
        <f>U75/R75</f>
        <v>0</v>
      </c>
      <c r="Y75" s="2"/>
    </row>
    <row r="76" spans="1:25" ht="16" customHeight="1">
      <c r="A76"/>
      <c r="B76" s="159" t="s">
        <v>0</v>
      </c>
      <c r="C76" s="231"/>
      <c r="D76" s="232"/>
      <c r="E76" s="159" t="s">
        <v>0</v>
      </c>
      <c r="F76" s="231"/>
      <c r="G76" s="232"/>
      <c r="H76" s="159" t="s">
        <v>0</v>
      </c>
      <c r="I76" s="231"/>
      <c r="J76" s="232"/>
      <c r="K76" s="159" t="s">
        <v>0</v>
      </c>
      <c r="L76" s="231"/>
      <c r="M76" s="129"/>
      <c r="N76" s="8"/>
      <c r="O76" s="241">
        <v>316</v>
      </c>
      <c r="P76" s="242" t="s">
        <v>125</v>
      </c>
      <c r="Q76" s="243" t="s">
        <v>101</v>
      </c>
      <c r="R76" s="244">
        <v>12</v>
      </c>
      <c r="S76" s="245">
        <v>332.64166666666671</v>
      </c>
      <c r="T76" s="245">
        <v>399.17</v>
      </c>
      <c r="U76" s="212">
        <f>L80</f>
        <v>0</v>
      </c>
      <c r="V76" s="249">
        <f>U76*S76</f>
        <v>0</v>
      </c>
      <c r="W76" s="249">
        <f>U76*T76</f>
        <v>0</v>
      </c>
      <c r="X76" s="250">
        <f>U76/R76</f>
        <v>0</v>
      </c>
      <c r="Y76" s="2"/>
    </row>
    <row r="77" spans="1:25" ht="16" customHeight="1" thickBot="1">
      <c r="A77"/>
      <c r="B77" s="160"/>
      <c r="C77" s="161"/>
      <c r="D77" s="160"/>
      <c r="E77" s="160"/>
      <c r="F77" s="161"/>
      <c r="G77" s="160"/>
      <c r="H77" s="160"/>
      <c r="I77" s="161"/>
      <c r="J77" s="160"/>
      <c r="K77" s="160"/>
      <c r="L77" s="161"/>
      <c r="M77" s="129"/>
      <c r="N77" s="1"/>
      <c r="Y77" s="2"/>
    </row>
    <row r="78" spans="1:25" ht="16" customHeight="1">
      <c r="A78"/>
      <c r="B78" s="150"/>
      <c r="C78" s="151"/>
      <c r="D78" s="150"/>
      <c r="E78" s="150"/>
      <c r="F78" s="151"/>
      <c r="G78" s="150"/>
      <c r="H78" s="150"/>
      <c r="I78" s="151"/>
      <c r="J78" s="150"/>
      <c r="K78" s="150"/>
      <c r="L78" s="151"/>
      <c r="M78" s="129"/>
      <c r="Y78" s="2"/>
    </row>
    <row r="79" spans="1:25">
      <c r="A79"/>
      <c r="B79" s="150"/>
      <c r="C79" s="150"/>
      <c r="D79" s="150"/>
      <c r="E79" s="150"/>
      <c r="F79" s="150"/>
      <c r="G79" s="150"/>
      <c r="H79" s="150"/>
      <c r="I79" s="150"/>
      <c r="J79" s="150"/>
      <c r="K79" s="150"/>
      <c r="L79" s="150"/>
      <c r="M79" s="129"/>
      <c r="O79" s="173"/>
      <c r="P79" s="173"/>
      <c r="V79" s="184"/>
      <c r="W79" s="184"/>
      <c r="X79" s="185"/>
      <c r="Y79" s="2"/>
    </row>
    <row r="80" spans="1:25">
      <c r="A80"/>
      <c r="B80" s="332"/>
      <c r="C80" s="332"/>
      <c r="D80" s="150"/>
      <c r="E80" s="332"/>
      <c r="F80" s="332"/>
      <c r="G80" s="150"/>
      <c r="H80" s="332"/>
      <c r="I80" s="332"/>
      <c r="J80" s="150"/>
      <c r="K80" s="332"/>
      <c r="L80" s="332"/>
      <c r="M80" s="129"/>
      <c r="O80" s="173"/>
      <c r="P80" s="173"/>
      <c r="V80" s="184"/>
      <c r="W80" s="184"/>
      <c r="X80" s="185"/>
      <c r="Y80" s="2"/>
    </row>
    <row r="81" spans="1:25">
      <c r="A81"/>
      <c r="B81" s="332"/>
      <c r="C81" s="332"/>
      <c r="D81" s="150"/>
      <c r="E81" s="332"/>
      <c r="F81" s="332"/>
      <c r="G81" s="150"/>
      <c r="H81" s="332"/>
      <c r="I81" s="332"/>
      <c r="J81" s="150"/>
      <c r="K81" s="332"/>
      <c r="L81" s="332"/>
      <c r="M81" s="129"/>
      <c r="N81" s="4"/>
      <c r="O81" s="173"/>
      <c r="P81" s="173"/>
      <c r="V81" s="184"/>
      <c r="W81" s="184"/>
      <c r="X81" s="185"/>
      <c r="Y81" s="2"/>
    </row>
    <row r="82" spans="1:25">
      <c r="A82"/>
      <c r="B82" s="332"/>
      <c r="C82" s="332"/>
      <c r="D82" s="150"/>
      <c r="E82" s="332"/>
      <c r="F82" s="332"/>
      <c r="G82" s="150"/>
      <c r="H82" s="332"/>
      <c r="I82" s="332"/>
      <c r="J82" s="150"/>
      <c r="K82" s="332"/>
      <c r="L82" s="332"/>
      <c r="M82" s="129"/>
      <c r="N82" s="4"/>
      <c r="O82" s="2"/>
      <c r="P82" s="2"/>
      <c r="Q82" s="2"/>
      <c r="R82" s="2"/>
      <c r="S82" s="2"/>
      <c r="T82" s="2"/>
      <c r="U82" s="2"/>
      <c r="V82" s="2"/>
      <c r="W82" s="2"/>
      <c r="X82" s="2"/>
      <c r="Y82" s="2"/>
    </row>
    <row r="83" spans="1:25">
      <c r="A83"/>
      <c r="B83" s="332"/>
      <c r="C83" s="332"/>
      <c r="D83" s="150"/>
      <c r="E83" s="332"/>
      <c r="F83" s="332"/>
      <c r="G83" s="150"/>
      <c r="H83" s="332"/>
      <c r="I83" s="332"/>
      <c r="J83" s="150"/>
      <c r="K83" s="332"/>
      <c r="L83" s="332"/>
      <c r="M83" s="129"/>
      <c r="N83" s="4"/>
      <c r="O83" s="2"/>
      <c r="P83" s="2"/>
      <c r="Q83" s="2"/>
      <c r="R83" s="2"/>
      <c r="S83" s="2"/>
      <c r="T83" s="2"/>
      <c r="U83" s="2"/>
      <c r="V83" s="2"/>
      <c r="W83" s="2"/>
      <c r="X83" s="2"/>
      <c r="Y83" s="2"/>
    </row>
    <row r="84" spans="1:25">
      <c r="A84"/>
      <c r="B84" s="332"/>
      <c r="C84" s="332"/>
      <c r="D84" s="150"/>
      <c r="E84" s="332"/>
      <c r="F84" s="332"/>
      <c r="G84" s="150"/>
      <c r="H84" s="332"/>
      <c r="I84" s="332"/>
      <c r="J84" s="150"/>
      <c r="K84" s="332"/>
      <c r="L84" s="332"/>
      <c r="M84" s="129"/>
      <c r="N84" s="4"/>
      <c r="O84" s="2"/>
      <c r="P84" s="2"/>
      <c r="Q84" s="2"/>
      <c r="R84" s="2"/>
      <c r="S84" s="2"/>
      <c r="T84" s="2"/>
      <c r="U84" s="2"/>
      <c r="V84" s="2"/>
      <c r="W84" s="2"/>
      <c r="X84" s="2"/>
      <c r="Y84" s="2"/>
    </row>
    <row r="85" spans="1:25" ht="15" customHeight="1">
      <c r="A85"/>
      <c r="B85" s="332"/>
      <c r="C85" s="332"/>
      <c r="D85" s="150"/>
      <c r="E85" s="332"/>
      <c r="F85" s="332"/>
      <c r="G85" s="150"/>
      <c r="H85" s="332"/>
      <c r="I85" s="332"/>
      <c r="J85" s="150"/>
      <c r="K85" s="332"/>
      <c r="L85" s="332"/>
      <c r="M85" s="129"/>
      <c r="N85" s="4"/>
      <c r="O85" s="2"/>
      <c r="P85" s="2"/>
      <c r="Q85" s="2"/>
      <c r="R85" s="2"/>
      <c r="S85" s="2"/>
      <c r="T85" s="2"/>
      <c r="U85" s="2"/>
      <c r="V85" s="2"/>
      <c r="W85" s="2"/>
      <c r="X85" s="2"/>
      <c r="Y85" s="2"/>
    </row>
    <row r="86" spans="1:25" ht="34">
      <c r="A86"/>
      <c r="B86" s="150"/>
      <c r="C86" s="150"/>
      <c r="D86" s="150"/>
      <c r="E86" s="150"/>
      <c r="F86" s="150"/>
      <c r="G86" s="150"/>
      <c r="H86" s="150"/>
      <c r="I86" s="150"/>
      <c r="J86" s="150"/>
      <c r="K86" s="150"/>
      <c r="L86" s="150"/>
      <c r="M86" s="129"/>
      <c r="N86" s="4"/>
      <c r="O86" s="343" t="s">
        <v>9</v>
      </c>
      <c r="P86" s="337" t="s">
        <v>10</v>
      </c>
      <c r="Q86" s="339" t="s">
        <v>20</v>
      </c>
      <c r="R86" s="340" t="s">
        <v>11</v>
      </c>
      <c r="S86" s="338" t="s">
        <v>41</v>
      </c>
      <c r="T86" s="338"/>
      <c r="U86" s="341" t="s">
        <v>12</v>
      </c>
      <c r="V86" s="344" t="s">
        <v>42</v>
      </c>
      <c r="W86" s="344"/>
      <c r="X86" s="336" t="s">
        <v>13</v>
      </c>
      <c r="Y86" s="2"/>
    </row>
    <row r="87" spans="1:25" ht="15.75" customHeight="1">
      <c r="A87"/>
      <c r="B87" s="152" t="s">
        <v>60</v>
      </c>
      <c r="C87" s="153"/>
      <c r="D87" s="150"/>
      <c r="E87" s="152" t="s">
        <v>60</v>
      </c>
      <c r="F87" s="154"/>
      <c r="G87" s="150"/>
      <c r="H87" s="152" t="s">
        <v>60</v>
      </c>
      <c r="I87" s="154"/>
      <c r="J87" s="150"/>
      <c r="K87" s="152" t="s">
        <v>60</v>
      </c>
      <c r="L87" s="154"/>
      <c r="M87" s="129"/>
      <c r="N87" s="4"/>
      <c r="O87" s="343"/>
      <c r="P87" s="337"/>
      <c r="Q87" s="339"/>
      <c r="R87" s="340"/>
      <c r="S87" s="338" t="s">
        <v>14</v>
      </c>
      <c r="T87" s="338" t="s">
        <v>15</v>
      </c>
      <c r="U87" s="341"/>
      <c r="V87" s="344" t="s">
        <v>16</v>
      </c>
      <c r="W87" s="344" t="s">
        <v>17</v>
      </c>
      <c r="X87" s="336"/>
      <c r="Y87" s="2"/>
    </row>
    <row r="88" spans="1:25">
      <c r="A88"/>
      <c r="B88" s="155"/>
      <c r="C88" s="155"/>
      <c r="D88" s="155"/>
      <c r="E88" s="155"/>
      <c r="F88" s="155"/>
      <c r="G88" s="155"/>
      <c r="H88" s="155"/>
      <c r="I88" s="155"/>
      <c r="J88" s="155"/>
      <c r="K88" s="155"/>
      <c r="L88" s="155"/>
      <c r="M88" s="129"/>
      <c r="N88" s="4"/>
      <c r="O88" s="241">
        <v>317</v>
      </c>
      <c r="P88" s="242" t="s">
        <v>125</v>
      </c>
      <c r="Q88" s="243" t="s">
        <v>101</v>
      </c>
      <c r="R88" s="244">
        <v>12</v>
      </c>
      <c r="S88" s="245">
        <v>332.64166666666671</v>
      </c>
      <c r="T88" s="245">
        <v>399.17</v>
      </c>
      <c r="U88" s="346">
        <f>C96</f>
        <v>0</v>
      </c>
      <c r="V88" s="247">
        <f>U88*S88</f>
        <v>0</v>
      </c>
      <c r="W88" s="247">
        <f>U88*T88</f>
        <v>0</v>
      </c>
      <c r="X88" s="248">
        <f>U88/R88</f>
        <v>0</v>
      </c>
      <c r="Y88" s="2"/>
    </row>
    <row r="89" spans="1:25" ht="15" customHeight="1">
      <c r="A89"/>
      <c r="B89" s="156">
        <v>317</v>
      </c>
      <c r="C89" s="130"/>
      <c r="D89" s="131"/>
      <c r="E89" s="156">
        <v>318</v>
      </c>
      <c r="F89" s="130"/>
      <c r="G89" s="131"/>
      <c r="H89" s="156">
        <v>319</v>
      </c>
      <c r="I89" s="130"/>
      <c r="J89" s="131"/>
      <c r="K89" s="156">
        <v>320</v>
      </c>
      <c r="L89" s="130"/>
      <c r="M89" s="129"/>
      <c r="N89" s="4"/>
      <c r="O89" s="241">
        <v>318</v>
      </c>
      <c r="P89" s="242" t="s">
        <v>125</v>
      </c>
      <c r="Q89" s="243" t="s">
        <v>101</v>
      </c>
      <c r="R89" s="244">
        <v>12</v>
      </c>
      <c r="S89" s="245">
        <v>332.64166666666671</v>
      </c>
      <c r="T89" s="245">
        <v>399.17</v>
      </c>
      <c r="U89" s="246">
        <f>F96</f>
        <v>0</v>
      </c>
      <c r="V89" s="247">
        <f>U89*S89</f>
        <v>0</v>
      </c>
      <c r="W89" s="247">
        <f>U89*T89</f>
        <v>0</v>
      </c>
      <c r="X89" s="248">
        <f>U89/R89</f>
        <v>0</v>
      </c>
      <c r="Y89" s="2"/>
    </row>
    <row r="90" spans="1:25">
      <c r="A90"/>
      <c r="B90" s="157">
        <v>293026</v>
      </c>
      <c r="C90" s="131"/>
      <c r="D90" s="158"/>
      <c r="E90" s="157">
        <v>293026</v>
      </c>
      <c r="F90" s="131"/>
      <c r="G90" s="158"/>
      <c r="H90" s="157">
        <v>293026</v>
      </c>
      <c r="I90" s="131"/>
      <c r="J90" s="158"/>
      <c r="K90" s="157">
        <v>293026</v>
      </c>
      <c r="L90" s="131"/>
      <c r="M90" s="129"/>
      <c r="N90" s="4"/>
      <c r="O90" s="241">
        <v>319</v>
      </c>
      <c r="P90" s="242" t="s">
        <v>125</v>
      </c>
      <c r="Q90" s="243" t="s">
        <v>101</v>
      </c>
      <c r="R90" s="244">
        <v>12</v>
      </c>
      <c r="S90" s="245">
        <v>332.64166666666671</v>
      </c>
      <c r="T90" s="245">
        <v>399.17</v>
      </c>
      <c r="U90" s="246">
        <f>I96</f>
        <v>0</v>
      </c>
      <c r="V90" s="247">
        <f>U90*S90</f>
        <v>0</v>
      </c>
      <c r="W90" s="247">
        <f>U90*T90</f>
        <v>0</v>
      </c>
      <c r="X90" s="248">
        <f>U90/R90</f>
        <v>0</v>
      </c>
      <c r="Y90" s="2"/>
    </row>
    <row r="91" spans="1:25" ht="16" customHeight="1">
      <c r="A91"/>
      <c r="B91" s="159" t="s">
        <v>0</v>
      </c>
      <c r="C91" s="231"/>
      <c r="D91" s="232"/>
      <c r="E91" s="159" t="s">
        <v>0</v>
      </c>
      <c r="F91" s="231"/>
      <c r="G91" s="232"/>
      <c r="H91" s="159" t="s">
        <v>0</v>
      </c>
      <c r="I91" s="231"/>
      <c r="J91" s="232"/>
      <c r="K91" s="159" t="s">
        <v>0</v>
      </c>
      <c r="L91" s="231"/>
      <c r="M91" s="5"/>
      <c r="N91" s="6"/>
      <c r="O91" s="241">
        <v>320</v>
      </c>
      <c r="P91" s="242" t="s">
        <v>125</v>
      </c>
      <c r="Q91" s="243" t="s">
        <v>101</v>
      </c>
      <c r="R91" s="244">
        <v>12</v>
      </c>
      <c r="S91" s="245">
        <v>332.64166666666671</v>
      </c>
      <c r="T91" s="245">
        <v>399.17</v>
      </c>
      <c r="U91" s="212">
        <f>L96</f>
        <v>0</v>
      </c>
      <c r="V91" s="249">
        <f>U91*S91</f>
        <v>0</v>
      </c>
      <c r="W91" s="249">
        <f>U91*T91</f>
        <v>0</v>
      </c>
      <c r="X91" s="250">
        <f>U91/R91</f>
        <v>0</v>
      </c>
      <c r="Y91" s="2"/>
    </row>
    <row r="92" spans="1:25" ht="16" customHeight="1" thickBot="1">
      <c r="A92"/>
      <c r="B92" s="160"/>
      <c r="C92" s="161"/>
      <c r="D92" s="160"/>
      <c r="E92" s="160"/>
      <c r="F92" s="161"/>
      <c r="G92" s="160"/>
      <c r="H92" s="160"/>
      <c r="I92" s="161"/>
      <c r="J92" s="160"/>
      <c r="K92" s="160"/>
      <c r="L92" s="161"/>
      <c r="M92" s="5"/>
      <c r="N92" s="6"/>
      <c r="Y92" s="2"/>
    </row>
    <row r="93" spans="1:25" ht="16" customHeight="1">
      <c r="A93"/>
      <c r="B93" s="150"/>
      <c r="C93" s="151"/>
      <c r="D93" s="150"/>
      <c r="E93" s="150"/>
      <c r="F93" s="151"/>
      <c r="G93" s="150"/>
      <c r="H93" s="150"/>
      <c r="I93" s="151"/>
      <c r="J93" s="150"/>
      <c r="K93" s="150"/>
      <c r="L93" s="151"/>
      <c r="M93" s="129"/>
      <c r="N93" s="8"/>
      <c r="Y93" s="2"/>
    </row>
    <row r="94" spans="1:25" ht="16" customHeight="1">
      <c r="A94"/>
      <c r="B94" s="150"/>
      <c r="C94" s="150"/>
      <c r="D94" s="150"/>
      <c r="E94" s="150"/>
      <c r="F94" s="150"/>
      <c r="G94" s="150"/>
      <c r="H94" s="150"/>
      <c r="I94" s="150"/>
      <c r="J94" s="150"/>
      <c r="K94" s="150"/>
      <c r="L94" s="150"/>
      <c r="M94" s="129"/>
      <c r="N94" s="1"/>
      <c r="Y94" s="2"/>
    </row>
    <row r="95" spans="1:25">
      <c r="A95"/>
      <c r="B95" s="332"/>
      <c r="C95" s="332"/>
      <c r="D95" s="150"/>
      <c r="E95" s="332"/>
      <c r="F95" s="332"/>
      <c r="G95" s="150"/>
      <c r="H95" s="332"/>
      <c r="I95" s="332"/>
      <c r="J95" s="150"/>
      <c r="K95" s="332"/>
      <c r="L95" s="332"/>
      <c r="M95" s="129"/>
      <c r="Y95" s="2"/>
    </row>
    <row r="96" spans="1:25">
      <c r="A96"/>
      <c r="B96" s="332"/>
      <c r="C96" s="332"/>
      <c r="D96" s="150"/>
      <c r="E96" s="332"/>
      <c r="F96" s="332"/>
      <c r="G96" s="150"/>
      <c r="H96" s="332"/>
      <c r="I96" s="332"/>
      <c r="J96" s="150"/>
      <c r="K96" s="332"/>
      <c r="L96" s="332"/>
      <c r="M96" s="129"/>
      <c r="O96" s="2"/>
      <c r="P96" s="2"/>
      <c r="Q96" s="2"/>
      <c r="R96" s="2"/>
      <c r="S96" s="2"/>
      <c r="T96" s="2"/>
      <c r="U96" s="2"/>
      <c r="V96" s="2"/>
      <c r="W96" s="2"/>
      <c r="X96" s="2"/>
      <c r="Y96" s="2"/>
    </row>
    <row r="97" spans="1:24">
      <c r="A97"/>
      <c r="B97" s="332"/>
      <c r="C97" s="332"/>
      <c r="D97" s="150"/>
      <c r="E97" s="332"/>
      <c r="F97" s="332"/>
      <c r="G97" s="150"/>
      <c r="H97" s="332"/>
      <c r="I97" s="332"/>
      <c r="J97" s="150"/>
      <c r="K97" s="332"/>
      <c r="L97" s="332"/>
      <c r="O97" s="2"/>
      <c r="P97" s="2"/>
      <c r="Q97" s="2"/>
      <c r="R97" s="2"/>
      <c r="S97" s="2"/>
      <c r="T97" s="2"/>
      <c r="U97" s="2"/>
      <c r="V97" s="2"/>
      <c r="W97" s="2"/>
      <c r="X97" s="2"/>
    </row>
    <row r="98" spans="1:24">
      <c r="A98"/>
      <c r="B98" s="332"/>
      <c r="C98" s="332"/>
      <c r="D98" s="150"/>
      <c r="E98" s="332"/>
      <c r="F98" s="332"/>
      <c r="G98" s="150"/>
      <c r="H98" s="332"/>
      <c r="I98" s="332"/>
      <c r="J98" s="150"/>
      <c r="K98" s="332"/>
      <c r="L98" s="332"/>
      <c r="O98" s="2"/>
      <c r="P98" s="2"/>
      <c r="Q98" s="2"/>
      <c r="R98" s="2"/>
      <c r="S98" s="2"/>
      <c r="T98" s="2"/>
      <c r="U98" s="2"/>
      <c r="V98" s="2"/>
      <c r="W98" s="2"/>
      <c r="X98" s="2"/>
    </row>
    <row r="99" spans="1:24">
      <c r="A99"/>
      <c r="B99" s="332"/>
      <c r="C99" s="332"/>
      <c r="D99" s="150"/>
      <c r="E99" s="332"/>
      <c r="F99" s="332"/>
      <c r="G99" s="150"/>
      <c r="H99" s="332"/>
      <c r="I99" s="332"/>
      <c r="J99" s="150"/>
      <c r="K99" s="332"/>
      <c r="L99" s="332"/>
      <c r="O99" s="2"/>
      <c r="P99" s="2"/>
      <c r="Q99" s="2"/>
      <c r="R99" s="2"/>
      <c r="S99" s="2"/>
      <c r="T99" s="2"/>
      <c r="U99" s="2"/>
      <c r="V99" s="2"/>
      <c r="W99" s="2"/>
      <c r="X99" s="2"/>
    </row>
    <row r="100" spans="1:24">
      <c r="A100"/>
      <c r="B100" s="332"/>
      <c r="C100" s="332"/>
      <c r="D100" s="150"/>
      <c r="E100" s="332"/>
      <c r="F100" s="332"/>
      <c r="G100" s="150"/>
      <c r="H100" s="332"/>
      <c r="I100" s="332"/>
      <c r="J100" s="150"/>
      <c r="K100" s="332"/>
      <c r="L100" s="332"/>
      <c r="O100" s="2"/>
      <c r="P100" s="2"/>
      <c r="Q100" s="2"/>
      <c r="R100" s="2"/>
      <c r="S100" s="2"/>
      <c r="T100" s="2"/>
      <c r="U100" s="2"/>
      <c r="V100" s="2"/>
      <c r="W100" s="2"/>
      <c r="X100" s="2"/>
    </row>
    <row r="101" spans="1:24" ht="16" customHeight="1">
      <c r="A101"/>
      <c r="B101" s="332"/>
      <c r="C101" s="332"/>
      <c r="D101" s="150"/>
      <c r="E101" s="332"/>
      <c r="F101" s="332"/>
      <c r="G101" s="150"/>
      <c r="H101" s="332"/>
      <c r="I101" s="332"/>
      <c r="J101" s="150"/>
      <c r="K101" s="332"/>
      <c r="L101" s="332"/>
      <c r="O101" s="2"/>
      <c r="P101" s="2"/>
      <c r="Q101" s="2"/>
      <c r="R101" s="2"/>
      <c r="S101" s="2"/>
      <c r="T101" s="2"/>
      <c r="U101" s="2"/>
      <c r="V101" s="2"/>
      <c r="W101" s="2"/>
      <c r="X101" s="2"/>
    </row>
    <row r="102" spans="1:24" ht="17" customHeight="1">
      <c r="A102"/>
      <c r="B102" s="150"/>
      <c r="C102" s="150"/>
      <c r="D102" s="150"/>
      <c r="E102" s="150"/>
      <c r="F102" s="150"/>
      <c r="G102" s="150"/>
      <c r="H102" s="150"/>
      <c r="I102" s="150"/>
      <c r="J102" s="150"/>
      <c r="K102" s="150"/>
      <c r="L102" s="150"/>
      <c r="O102" s="343" t="s">
        <v>9</v>
      </c>
      <c r="P102" s="337" t="s">
        <v>10</v>
      </c>
      <c r="Q102" s="339" t="s">
        <v>20</v>
      </c>
      <c r="R102" s="340" t="s">
        <v>11</v>
      </c>
      <c r="S102" s="338" t="s">
        <v>41</v>
      </c>
      <c r="T102" s="338"/>
      <c r="U102" s="341" t="s">
        <v>12</v>
      </c>
      <c r="V102" s="344" t="s">
        <v>42</v>
      </c>
      <c r="W102" s="344"/>
      <c r="X102" s="336" t="s">
        <v>13</v>
      </c>
    </row>
    <row r="103" spans="1:24" ht="15.75" customHeight="1">
      <c r="A103"/>
      <c r="B103" s="152" t="s">
        <v>60</v>
      </c>
      <c r="C103" s="153"/>
      <c r="D103" s="150"/>
      <c r="E103" s="152" t="s">
        <v>60</v>
      </c>
      <c r="F103" s="154"/>
      <c r="G103" s="150"/>
      <c r="H103" s="152" t="s">
        <v>60</v>
      </c>
      <c r="I103" s="154"/>
      <c r="J103" s="150"/>
      <c r="K103" s="152" t="s">
        <v>60</v>
      </c>
      <c r="L103" s="154"/>
      <c r="O103" s="343"/>
      <c r="P103" s="337"/>
      <c r="Q103" s="339"/>
      <c r="R103" s="340"/>
      <c r="S103" s="338" t="s">
        <v>14</v>
      </c>
      <c r="T103" s="338" t="s">
        <v>15</v>
      </c>
      <c r="U103" s="341"/>
      <c r="V103" s="344" t="s">
        <v>16</v>
      </c>
      <c r="W103" s="344" t="s">
        <v>17</v>
      </c>
      <c r="X103" s="336"/>
    </row>
    <row r="104" spans="1:24">
      <c r="A104"/>
      <c r="B104" s="155"/>
      <c r="C104" s="155"/>
      <c r="D104" s="155"/>
      <c r="E104" s="155"/>
      <c r="F104" s="155"/>
      <c r="G104" s="155"/>
      <c r="H104" s="155"/>
      <c r="I104" s="155"/>
      <c r="J104" s="155"/>
      <c r="K104" s="155"/>
      <c r="L104" s="155"/>
      <c r="O104" s="241">
        <v>321</v>
      </c>
      <c r="P104" s="242" t="s">
        <v>125</v>
      </c>
      <c r="Q104" s="243" t="s">
        <v>101</v>
      </c>
      <c r="R104" s="244">
        <v>12</v>
      </c>
      <c r="S104" s="245">
        <v>332.64166666666671</v>
      </c>
      <c r="T104" s="245">
        <v>399.17</v>
      </c>
      <c r="U104" s="246">
        <f>C113</f>
        <v>0</v>
      </c>
      <c r="V104" s="247">
        <f>U104*S104</f>
        <v>0</v>
      </c>
      <c r="W104" s="247">
        <f>U104*T104</f>
        <v>0</v>
      </c>
      <c r="X104" s="248">
        <f>U104/R104</f>
        <v>0</v>
      </c>
    </row>
    <row r="105" spans="1:24">
      <c r="A105"/>
      <c r="B105" s="156">
        <v>321</v>
      </c>
      <c r="C105" s="130"/>
      <c r="D105" s="131"/>
      <c r="E105" s="156">
        <v>322</v>
      </c>
      <c r="F105" s="130"/>
      <c r="G105" s="131"/>
      <c r="H105" s="156">
        <v>323</v>
      </c>
      <c r="I105" s="130"/>
      <c r="J105" s="131"/>
      <c r="K105" s="156">
        <v>324</v>
      </c>
      <c r="L105" s="130"/>
      <c r="O105" s="241">
        <v>322</v>
      </c>
      <c r="P105" s="242" t="s">
        <v>125</v>
      </c>
      <c r="Q105" s="243" t="s">
        <v>101</v>
      </c>
      <c r="R105" s="244">
        <v>12</v>
      </c>
      <c r="S105" s="245">
        <v>332.64166666666671</v>
      </c>
      <c r="T105" s="245">
        <v>399.17</v>
      </c>
      <c r="U105" s="246">
        <f>F113</f>
        <v>0</v>
      </c>
      <c r="V105" s="247">
        <f>U105*S105</f>
        <v>0</v>
      </c>
      <c r="W105" s="247">
        <f>U105*T105</f>
        <v>0</v>
      </c>
      <c r="X105" s="248">
        <f>U105/R105</f>
        <v>0</v>
      </c>
    </row>
    <row r="106" spans="1:24" ht="16" customHeight="1">
      <c r="A106"/>
      <c r="B106" s="157">
        <v>293026</v>
      </c>
      <c r="C106" s="131"/>
      <c r="D106" s="158"/>
      <c r="E106" s="157">
        <v>293026</v>
      </c>
      <c r="F106" s="131"/>
      <c r="G106" s="158"/>
      <c r="H106" s="157">
        <v>293025</v>
      </c>
      <c r="I106" s="131"/>
      <c r="J106" s="158"/>
      <c r="K106" s="157">
        <v>293026</v>
      </c>
      <c r="L106" s="131"/>
      <c r="O106" s="241">
        <v>323</v>
      </c>
      <c r="P106" s="242" t="s">
        <v>100</v>
      </c>
      <c r="Q106" s="243" t="s">
        <v>101</v>
      </c>
      <c r="R106" s="244">
        <v>12</v>
      </c>
      <c r="S106" s="245">
        <v>310.26666666666671</v>
      </c>
      <c r="T106" s="245">
        <v>372.32000000000005</v>
      </c>
      <c r="U106" s="246">
        <f>I113</f>
        <v>0</v>
      </c>
      <c r="V106" s="247">
        <f>U106*S106</f>
        <v>0</v>
      </c>
      <c r="W106" s="247">
        <f>U106*T106</f>
        <v>0</v>
      </c>
      <c r="X106" s="248">
        <f>U106/R106</f>
        <v>0</v>
      </c>
    </row>
    <row r="107" spans="1:24" ht="18">
      <c r="A107"/>
      <c r="B107" s="159" t="s">
        <v>0</v>
      </c>
      <c r="C107" s="231"/>
      <c r="D107" s="232"/>
      <c r="E107" s="159" t="s">
        <v>0</v>
      </c>
      <c r="F107" s="231"/>
      <c r="G107" s="232"/>
      <c r="H107" s="159" t="s">
        <v>0</v>
      </c>
      <c r="I107" s="231"/>
      <c r="J107" s="232"/>
      <c r="K107" s="159" t="s">
        <v>0</v>
      </c>
      <c r="L107" s="231"/>
      <c r="O107" s="241">
        <v>324</v>
      </c>
      <c r="P107" s="242" t="s">
        <v>125</v>
      </c>
      <c r="Q107" s="243" t="s">
        <v>101</v>
      </c>
      <c r="R107" s="244">
        <v>12</v>
      </c>
      <c r="S107" s="245">
        <v>332.64166666666671</v>
      </c>
      <c r="T107" s="245">
        <v>399.17</v>
      </c>
      <c r="U107" s="212">
        <f>L113</f>
        <v>0</v>
      </c>
      <c r="V107" s="249">
        <f>U107*S107</f>
        <v>0</v>
      </c>
      <c r="W107" s="249">
        <f>U107*T107</f>
        <v>0</v>
      </c>
      <c r="X107" s="250">
        <f>U107/R107</f>
        <v>0</v>
      </c>
    </row>
    <row r="108" spans="1:24" ht="15.75" customHeight="1" thickBot="1">
      <c r="A108"/>
      <c r="B108" s="160"/>
      <c r="C108" s="161"/>
      <c r="D108" s="160"/>
      <c r="E108" s="160"/>
      <c r="F108" s="161"/>
      <c r="G108" s="160"/>
      <c r="H108" s="160"/>
      <c r="I108" s="161"/>
      <c r="J108" s="160"/>
      <c r="K108" s="160"/>
      <c r="L108" s="161"/>
      <c r="O108" s="2"/>
      <c r="P108" s="2"/>
      <c r="Q108" s="2"/>
      <c r="R108" s="2"/>
      <c r="S108" s="2"/>
      <c r="T108" s="2"/>
      <c r="U108" s="2"/>
      <c r="V108" s="2"/>
      <c r="W108" s="2"/>
      <c r="X108" s="2"/>
    </row>
    <row r="109" spans="1:24" ht="16" customHeight="1">
      <c r="A109"/>
      <c r="B109" s="150"/>
      <c r="C109" s="151"/>
      <c r="D109" s="150"/>
      <c r="E109" s="150"/>
      <c r="F109" s="151"/>
      <c r="G109" s="150"/>
      <c r="H109" s="150"/>
      <c r="I109" s="151"/>
      <c r="J109" s="150"/>
      <c r="K109" s="150"/>
      <c r="L109" s="151"/>
      <c r="O109" s="2"/>
      <c r="P109" s="2"/>
      <c r="Q109" s="2"/>
      <c r="R109" s="2"/>
      <c r="S109" s="2"/>
      <c r="T109" s="2"/>
      <c r="U109" s="2"/>
      <c r="V109" s="2"/>
      <c r="W109" s="2"/>
      <c r="X109" s="2"/>
    </row>
    <row r="110" spans="1:24" ht="16" customHeight="1">
      <c r="A110"/>
      <c r="B110" s="150"/>
      <c r="C110" s="150"/>
      <c r="D110" s="150"/>
      <c r="E110" s="150"/>
      <c r="F110" s="150"/>
      <c r="G110" s="150"/>
      <c r="H110" s="150"/>
      <c r="I110" s="150"/>
      <c r="J110" s="150"/>
      <c r="K110" s="150"/>
      <c r="L110" s="150"/>
      <c r="O110" s="2"/>
      <c r="P110" s="2"/>
      <c r="Q110" s="2"/>
      <c r="R110" s="2"/>
      <c r="S110" s="2"/>
      <c r="T110" s="2"/>
      <c r="U110" s="2"/>
      <c r="V110" s="2"/>
      <c r="W110" s="2"/>
      <c r="X110" s="2"/>
    </row>
    <row r="111" spans="1:24" ht="16" customHeight="1">
      <c r="A111"/>
      <c r="B111" s="332"/>
      <c r="C111" s="332"/>
      <c r="D111" s="150"/>
      <c r="E111" s="332"/>
      <c r="F111" s="332"/>
      <c r="G111" s="150"/>
      <c r="H111" s="332"/>
      <c r="I111" s="332"/>
      <c r="J111" s="150"/>
      <c r="K111" s="332"/>
      <c r="L111" s="332"/>
      <c r="O111" s="2"/>
      <c r="P111" s="2"/>
      <c r="Q111" s="2"/>
      <c r="R111" s="2"/>
      <c r="S111" s="2"/>
      <c r="T111" s="2"/>
      <c r="U111" s="2"/>
      <c r="V111" s="2"/>
      <c r="W111" s="2"/>
      <c r="X111" s="2"/>
    </row>
    <row r="112" spans="1:24">
      <c r="A112"/>
      <c r="B112" s="332"/>
      <c r="C112" s="332"/>
      <c r="D112" s="150"/>
      <c r="E112" s="332"/>
      <c r="F112" s="332"/>
      <c r="G112" s="150"/>
      <c r="H112" s="332"/>
      <c r="I112" s="332"/>
      <c r="J112" s="150"/>
      <c r="K112" s="332"/>
      <c r="L112" s="332"/>
      <c r="O112" s="2"/>
      <c r="P112" s="2"/>
      <c r="Q112" s="2"/>
      <c r="R112" s="2"/>
      <c r="S112" s="2"/>
      <c r="T112" s="2"/>
      <c r="U112" s="2"/>
      <c r="V112" s="2"/>
      <c r="W112" s="2"/>
      <c r="X112" s="2"/>
    </row>
    <row r="113" spans="1:24">
      <c r="A113"/>
      <c r="B113" s="332"/>
      <c r="C113" s="332"/>
      <c r="D113" s="150"/>
      <c r="E113" s="332"/>
      <c r="F113" s="332"/>
      <c r="G113" s="150"/>
      <c r="H113" s="332"/>
      <c r="I113" s="332"/>
      <c r="J113" s="150"/>
      <c r="K113" s="332"/>
      <c r="L113" s="332"/>
      <c r="O113" s="2"/>
      <c r="P113" s="2"/>
      <c r="Q113" s="2"/>
      <c r="R113" s="2"/>
      <c r="S113" s="2"/>
      <c r="T113" s="2"/>
      <c r="U113" s="2"/>
      <c r="V113" s="2"/>
      <c r="W113" s="2"/>
      <c r="X113" s="2"/>
    </row>
    <row r="114" spans="1:24">
      <c r="A114"/>
      <c r="B114" s="332"/>
      <c r="C114" s="332"/>
      <c r="D114" s="150"/>
      <c r="E114" s="332"/>
      <c r="F114" s="332"/>
      <c r="G114" s="150"/>
      <c r="H114" s="332"/>
      <c r="I114" s="332"/>
      <c r="J114" s="150"/>
      <c r="K114" s="332"/>
      <c r="L114" s="332"/>
      <c r="O114" s="2"/>
      <c r="P114" s="2"/>
      <c r="Q114" s="2"/>
      <c r="R114" s="2"/>
      <c r="S114" s="2"/>
      <c r="T114" s="2"/>
      <c r="U114" s="2"/>
      <c r="V114" s="2"/>
      <c r="W114" s="2"/>
      <c r="X114" s="2"/>
    </row>
    <row r="115" spans="1:24">
      <c r="A115"/>
      <c r="B115" s="332"/>
      <c r="C115" s="332"/>
      <c r="D115" s="150"/>
      <c r="E115" s="332"/>
      <c r="F115" s="332"/>
      <c r="G115" s="150"/>
      <c r="H115" s="332"/>
      <c r="I115" s="332"/>
      <c r="J115" s="150"/>
      <c r="K115" s="332"/>
      <c r="L115" s="332"/>
      <c r="O115" s="2"/>
      <c r="P115" s="2"/>
      <c r="Q115" s="2"/>
      <c r="R115" s="2"/>
      <c r="S115" s="2"/>
      <c r="T115" s="2"/>
      <c r="U115" s="2"/>
      <c r="V115" s="2"/>
      <c r="W115" s="2"/>
      <c r="X115" s="2"/>
    </row>
    <row r="116" spans="1:24">
      <c r="A116"/>
      <c r="B116" s="332"/>
      <c r="C116" s="332"/>
      <c r="D116" s="150"/>
      <c r="E116" s="332"/>
      <c r="F116" s="332"/>
      <c r="G116" s="150"/>
      <c r="H116" s="332"/>
      <c r="I116" s="332"/>
      <c r="J116" s="150"/>
      <c r="K116" s="332"/>
      <c r="L116" s="332"/>
      <c r="O116" s="2"/>
      <c r="P116" s="2"/>
      <c r="Q116" s="2"/>
      <c r="R116" s="2"/>
      <c r="S116" s="2"/>
      <c r="T116" s="2"/>
      <c r="U116" s="2"/>
      <c r="V116" s="2"/>
      <c r="W116" s="2"/>
      <c r="X116" s="2"/>
    </row>
    <row r="117" spans="1:24">
      <c r="A117"/>
      <c r="B117" s="150"/>
      <c r="C117" s="150"/>
      <c r="D117" s="150"/>
      <c r="E117" s="150"/>
      <c r="F117" s="150"/>
      <c r="G117" s="150"/>
      <c r="H117" s="150"/>
      <c r="I117" s="150"/>
      <c r="J117" s="150"/>
      <c r="K117" s="150"/>
      <c r="L117" s="150"/>
      <c r="O117" s="2"/>
      <c r="P117" s="2"/>
      <c r="Q117" s="2"/>
      <c r="R117" s="2"/>
      <c r="S117" s="2"/>
      <c r="T117" s="2"/>
      <c r="U117" s="2"/>
      <c r="V117" s="2"/>
      <c r="W117" s="2"/>
      <c r="X117" s="2"/>
    </row>
    <row r="118" spans="1:24" ht="15.75" customHeight="1">
      <c r="A118"/>
      <c r="B118" s="152" t="s">
        <v>89</v>
      </c>
      <c r="C118" s="153"/>
      <c r="D118" s="150"/>
      <c r="E118" s="152" t="s">
        <v>89</v>
      </c>
      <c r="F118" s="154"/>
      <c r="G118" s="150"/>
      <c r="H118" s="152" t="s">
        <v>89</v>
      </c>
      <c r="I118" s="154"/>
      <c r="J118" s="150"/>
      <c r="K118" s="152" t="s">
        <v>89</v>
      </c>
      <c r="L118" s="154"/>
      <c r="O118" s="343" t="s">
        <v>9</v>
      </c>
      <c r="P118" s="337" t="s">
        <v>10</v>
      </c>
      <c r="Q118" s="339" t="s">
        <v>20</v>
      </c>
      <c r="R118" s="339" t="s">
        <v>11</v>
      </c>
      <c r="S118" s="338" t="s">
        <v>41</v>
      </c>
      <c r="T118" s="338"/>
      <c r="U118" s="345" t="s">
        <v>12</v>
      </c>
      <c r="V118" s="342" t="s">
        <v>42</v>
      </c>
      <c r="W118" s="342"/>
      <c r="X118" s="336" t="s">
        <v>13</v>
      </c>
    </row>
    <row r="119" spans="1:24">
      <c r="A119"/>
      <c r="B119" s="155"/>
      <c r="C119" s="155"/>
      <c r="D119" s="155"/>
      <c r="E119" s="155"/>
      <c r="F119" s="155"/>
      <c r="G119" s="155"/>
      <c r="H119" s="155"/>
      <c r="I119" s="155"/>
      <c r="J119" s="155"/>
      <c r="K119" s="155"/>
      <c r="L119" s="155"/>
      <c r="O119" s="343"/>
      <c r="P119" s="337"/>
      <c r="Q119" s="339"/>
      <c r="R119" s="339"/>
      <c r="S119" s="338" t="s">
        <v>14</v>
      </c>
      <c r="T119" s="338" t="s">
        <v>15</v>
      </c>
      <c r="U119" s="345"/>
      <c r="V119" s="344" t="s">
        <v>16</v>
      </c>
      <c r="W119" s="344" t="s">
        <v>17</v>
      </c>
      <c r="X119" s="336"/>
    </row>
    <row r="120" spans="1:24">
      <c r="A120"/>
      <c r="B120" s="156">
        <v>325</v>
      </c>
      <c r="C120" s="130"/>
      <c r="D120" s="131"/>
      <c r="E120" s="156">
        <v>326</v>
      </c>
      <c r="F120" s="130"/>
      <c r="G120" s="131"/>
      <c r="H120" s="156">
        <v>327</v>
      </c>
      <c r="I120" s="130"/>
      <c r="J120" s="131"/>
      <c r="K120" s="156">
        <v>328</v>
      </c>
      <c r="L120" s="130"/>
      <c r="O120" s="237">
        <v>325</v>
      </c>
      <c r="P120" s="238" t="s">
        <v>126</v>
      </c>
      <c r="Q120" s="239" t="s">
        <v>98</v>
      </c>
      <c r="R120" s="240">
        <v>18</v>
      </c>
      <c r="S120" s="256">
        <v>314.99027777777781</v>
      </c>
      <c r="T120" s="273">
        <v>377.98833333333334</v>
      </c>
      <c r="U120" s="346">
        <f>C129</f>
        <v>0</v>
      </c>
      <c r="V120" s="247">
        <f>U120*S120</f>
        <v>0</v>
      </c>
      <c r="W120" s="247">
        <f>U120*T120</f>
        <v>0</v>
      </c>
      <c r="X120" s="248">
        <f>U120/R120</f>
        <v>0</v>
      </c>
    </row>
    <row r="121" spans="1:24" ht="17" customHeight="1">
      <c r="A121"/>
      <c r="B121" s="157">
        <v>238114</v>
      </c>
      <c r="C121" s="131"/>
      <c r="D121" s="158"/>
      <c r="E121" s="157">
        <v>238114</v>
      </c>
      <c r="F121" s="131"/>
      <c r="G121" s="158"/>
      <c r="H121" s="157">
        <v>238113</v>
      </c>
      <c r="I121" s="131"/>
      <c r="J121" s="158"/>
      <c r="K121" s="157">
        <v>238114</v>
      </c>
      <c r="L121" s="131"/>
      <c r="O121" s="237">
        <v>326</v>
      </c>
      <c r="P121" s="238" t="s">
        <v>126</v>
      </c>
      <c r="Q121" s="239" t="s">
        <v>98</v>
      </c>
      <c r="R121" s="240">
        <v>18</v>
      </c>
      <c r="S121" s="245">
        <v>314.99027777777781</v>
      </c>
      <c r="T121" s="274">
        <v>377.98833333333334</v>
      </c>
      <c r="U121" s="346">
        <f>F129</f>
        <v>0</v>
      </c>
      <c r="V121" s="247">
        <f>U121*S121</f>
        <v>0</v>
      </c>
      <c r="W121" s="247">
        <f>U121*T121</f>
        <v>0</v>
      </c>
      <c r="X121" s="248">
        <f>U121/R121</f>
        <v>0</v>
      </c>
    </row>
    <row r="122" spans="1:24" ht="18" customHeight="1">
      <c r="A122"/>
      <c r="B122" s="159" t="s">
        <v>0</v>
      </c>
      <c r="C122" s="231"/>
      <c r="D122" s="232"/>
      <c r="E122" s="159" t="s">
        <v>0</v>
      </c>
      <c r="F122" s="231"/>
      <c r="G122" s="232"/>
      <c r="H122" s="159" t="s">
        <v>0</v>
      </c>
      <c r="I122" s="231"/>
      <c r="J122" s="232"/>
      <c r="K122" s="159" t="s">
        <v>0</v>
      </c>
      <c r="L122" s="231"/>
      <c r="O122" s="237">
        <v>327</v>
      </c>
      <c r="P122" s="238" t="s">
        <v>99</v>
      </c>
      <c r="Q122" s="239" t="s">
        <v>98</v>
      </c>
      <c r="R122" s="240">
        <v>18</v>
      </c>
      <c r="S122" s="245">
        <v>281.42777777777781</v>
      </c>
      <c r="T122" s="274">
        <v>337.71333333333337</v>
      </c>
      <c r="U122" s="346">
        <f>I129</f>
        <v>0</v>
      </c>
      <c r="V122" s="247">
        <f>U122*S122</f>
        <v>0</v>
      </c>
      <c r="W122" s="247">
        <f>U122*T122</f>
        <v>0</v>
      </c>
      <c r="X122" s="248">
        <f>U122/R122</f>
        <v>0</v>
      </c>
    </row>
    <row r="123" spans="1:24" ht="17" customHeight="1" thickBot="1">
      <c r="A123"/>
      <c r="B123" s="160"/>
      <c r="C123" s="161"/>
      <c r="D123" s="160"/>
      <c r="E123" s="160"/>
      <c r="F123" s="161"/>
      <c r="G123" s="160"/>
      <c r="H123" s="160"/>
      <c r="I123" s="161"/>
      <c r="J123" s="160"/>
      <c r="K123" s="160"/>
      <c r="L123" s="161"/>
      <c r="N123" s="127"/>
      <c r="O123" s="237">
        <v>328</v>
      </c>
      <c r="P123" s="238" t="s">
        <v>126</v>
      </c>
      <c r="Q123" s="239" t="s">
        <v>98</v>
      </c>
      <c r="R123" s="240">
        <v>18</v>
      </c>
      <c r="S123" s="245">
        <v>314.99027777777781</v>
      </c>
      <c r="T123" s="274">
        <v>377.98833333333334</v>
      </c>
      <c r="U123" s="212">
        <f>L129</f>
        <v>0</v>
      </c>
      <c r="V123" s="249">
        <f>U123*S123</f>
        <v>0</v>
      </c>
      <c r="W123" s="249">
        <f>U123*T123</f>
        <v>0</v>
      </c>
      <c r="X123" s="250">
        <f>U123/R123</f>
        <v>0</v>
      </c>
    </row>
    <row r="124" spans="1:24" ht="16" customHeight="1">
      <c r="A124"/>
      <c r="B124" s="150"/>
      <c r="C124" s="151"/>
      <c r="D124" s="150"/>
      <c r="E124" s="150"/>
      <c r="F124" s="151"/>
      <c r="G124" s="150"/>
      <c r="H124" s="150"/>
      <c r="I124" s="151"/>
      <c r="J124" s="150"/>
      <c r="K124" s="150"/>
      <c r="L124" s="151"/>
      <c r="N124" s="127"/>
      <c r="O124" s="2"/>
      <c r="P124" s="2"/>
      <c r="Q124" s="2"/>
      <c r="R124" s="2"/>
      <c r="S124" s="2"/>
      <c r="T124" s="2"/>
      <c r="U124" s="2"/>
      <c r="V124" s="2"/>
      <c r="W124" s="2"/>
      <c r="X124" s="2"/>
    </row>
    <row r="125" spans="1:24" ht="16" customHeight="1">
      <c r="A125"/>
      <c r="B125" s="150"/>
      <c r="C125" s="150"/>
      <c r="D125" s="150"/>
      <c r="E125" s="150"/>
      <c r="F125" s="150"/>
      <c r="G125" s="150"/>
      <c r="H125" s="150"/>
      <c r="I125" s="150"/>
      <c r="J125" s="150"/>
      <c r="K125" s="150"/>
      <c r="L125" s="150"/>
      <c r="O125" s="2"/>
      <c r="P125" s="2"/>
      <c r="Q125" s="2"/>
      <c r="R125" s="2"/>
      <c r="S125" s="2"/>
      <c r="T125" s="2"/>
      <c r="U125" s="2"/>
      <c r="V125" s="2"/>
      <c r="W125" s="2"/>
      <c r="X125" s="2"/>
    </row>
    <row r="126" spans="1:24" ht="16" customHeight="1">
      <c r="A126"/>
      <c r="B126" s="332"/>
      <c r="C126" s="332"/>
      <c r="D126" s="150"/>
      <c r="E126" s="332"/>
      <c r="F126" s="332"/>
      <c r="G126" s="150"/>
      <c r="H126" s="332"/>
      <c r="I126" s="332"/>
      <c r="J126" s="150"/>
      <c r="K126" s="332"/>
      <c r="L126" s="332"/>
      <c r="O126" s="2"/>
      <c r="P126" s="2"/>
      <c r="Q126" s="2"/>
      <c r="R126" s="2"/>
      <c r="S126" s="2"/>
      <c r="T126" s="2"/>
      <c r="U126" s="2"/>
      <c r="V126" s="2"/>
      <c r="W126" s="2"/>
      <c r="X126" s="2"/>
    </row>
    <row r="127" spans="1:24" ht="16" customHeight="1">
      <c r="A127"/>
      <c r="B127" s="332"/>
      <c r="C127" s="332"/>
      <c r="D127" s="150"/>
      <c r="E127" s="332"/>
      <c r="F127" s="332"/>
      <c r="G127" s="150"/>
      <c r="H127" s="332"/>
      <c r="I127" s="332"/>
      <c r="J127" s="150"/>
      <c r="K127" s="332"/>
      <c r="L127" s="332"/>
      <c r="O127" s="2"/>
      <c r="P127" s="2"/>
      <c r="Q127" s="2"/>
      <c r="R127" s="2"/>
      <c r="S127" s="2"/>
      <c r="T127" s="2"/>
      <c r="U127" s="2"/>
      <c r="V127" s="2"/>
      <c r="W127" s="2"/>
      <c r="X127" s="2"/>
    </row>
    <row r="128" spans="1:24">
      <c r="A128"/>
      <c r="B128" s="332"/>
      <c r="C128" s="332"/>
      <c r="D128" s="150"/>
      <c r="E128" s="332"/>
      <c r="F128" s="332"/>
      <c r="G128" s="150"/>
      <c r="H128" s="332"/>
      <c r="I128" s="332"/>
      <c r="J128" s="150"/>
      <c r="K128" s="332"/>
      <c r="L128" s="332"/>
    </row>
    <row r="129" spans="1:25">
      <c r="A129"/>
      <c r="B129" s="332"/>
      <c r="C129" s="332"/>
      <c r="D129" s="150"/>
      <c r="E129" s="332"/>
      <c r="F129" s="332"/>
      <c r="G129" s="150"/>
      <c r="H129" s="332"/>
      <c r="I129" s="332"/>
      <c r="J129" s="150"/>
      <c r="K129" s="332"/>
      <c r="L129" s="332"/>
    </row>
    <row r="130" spans="1:25">
      <c r="A130"/>
      <c r="B130" s="332"/>
      <c r="C130" s="332"/>
      <c r="D130" s="150"/>
      <c r="E130" s="332"/>
      <c r="F130" s="332"/>
      <c r="G130" s="150"/>
      <c r="H130" s="332"/>
      <c r="I130" s="332"/>
      <c r="J130" s="150"/>
      <c r="K130" s="332"/>
      <c r="L130" s="332"/>
    </row>
    <row r="131" spans="1:25">
      <c r="A131"/>
      <c r="B131" s="332"/>
      <c r="C131" s="332"/>
      <c r="D131" s="150"/>
      <c r="E131" s="332"/>
      <c r="F131" s="332"/>
      <c r="G131" s="150"/>
      <c r="H131" s="332"/>
      <c r="I131" s="332"/>
      <c r="J131" s="150"/>
      <c r="K131" s="332"/>
      <c r="L131" s="332"/>
    </row>
    <row r="132" spans="1:25">
      <c r="A132"/>
      <c r="B132" s="332"/>
      <c r="C132" s="332"/>
      <c r="D132" s="150"/>
      <c r="E132" s="332"/>
      <c r="F132" s="332"/>
      <c r="G132" s="150"/>
      <c r="H132" s="332"/>
      <c r="I132" s="332"/>
      <c r="J132" s="150"/>
      <c r="K132" s="332"/>
      <c r="L132" s="332"/>
    </row>
    <row r="133" spans="1:25" ht="15.75" customHeight="1">
      <c r="A133"/>
      <c r="B133" s="150"/>
      <c r="C133" s="150"/>
      <c r="D133" s="150"/>
      <c r="E133" s="150"/>
      <c r="F133" s="150"/>
      <c r="G133" s="150"/>
      <c r="H133" s="150"/>
      <c r="I133" s="150"/>
      <c r="J133" s="150"/>
      <c r="K133" s="150"/>
      <c r="L133" s="150"/>
      <c r="O133" s="373" t="s">
        <v>9</v>
      </c>
      <c r="P133" s="374" t="s">
        <v>10</v>
      </c>
      <c r="Q133" s="377" t="s">
        <v>20</v>
      </c>
      <c r="R133" s="378" t="s">
        <v>11</v>
      </c>
      <c r="S133" s="382" t="s">
        <v>41</v>
      </c>
      <c r="T133" s="382"/>
      <c r="U133" s="381" t="s">
        <v>12</v>
      </c>
      <c r="V133" s="376" t="s">
        <v>42</v>
      </c>
      <c r="W133" s="376"/>
      <c r="X133" s="362" t="s">
        <v>13</v>
      </c>
    </row>
    <row r="134" spans="1:25">
      <c r="A134"/>
      <c r="B134" s="152" t="s">
        <v>89</v>
      </c>
      <c r="C134" s="153"/>
      <c r="D134" s="150"/>
      <c r="E134" s="152" t="s">
        <v>89</v>
      </c>
      <c r="F134" s="154"/>
      <c r="G134" s="150"/>
      <c r="H134" s="152" t="s">
        <v>89</v>
      </c>
      <c r="I134" s="154"/>
      <c r="J134" s="150"/>
      <c r="K134" s="152" t="s">
        <v>89</v>
      </c>
      <c r="L134" s="154"/>
      <c r="O134" s="373"/>
      <c r="P134" s="374"/>
      <c r="Q134" s="377"/>
      <c r="R134" s="378"/>
      <c r="S134" s="229" t="s">
        <v>14</v>
      </c>
      <c r="T134" s="229" t="s">
        <v>15</v>
      </c>
      <c r="U134" s="381"/>
      <c r="V134" s="223" t="s">
        <v>16</v>
      </c>
      <c r="W134" s="223" t="s">
        <v>17</v>
      </c>
      <c r="X134" s="362"/>
    </row>
    <row r="135" spans="1:25">
      <c r="A135"/>
      <c r="B135" s="155"/>
      <c r="C135" s="155"/>
      <c r="D135" s="155"/>
      <c r="E135" s="155"/>
      <c r="F135" s="155"/>
      <c r="G135" s="155"/>
      <c r="H135" s="155"/>
      <c r="I135" s="155"/>
      <c r="J135" s="155"/>
      <c r="K135" s="155"/>
      <c r="L135" s="155"/>
      <c r="O135" s="241">
        <v>329</v>
      </c>
      <c r="P135" s="242" t="s">
        <v>126</v>
      </c>
      <c r="Q135" s="243" t="s">
        <v>98</v>
      </c>
      <c r="R135" s="244">
        <v>18</v>
      </c>
      <c r="S135" s="405">
        <v>314.99027777777781</v>
      </c>
      <c r="T135" s="405">
        <v>377.98833333333334</v>
      </c>
      <c r="U135" s="346">
        <f>C146</f>
        <v>0</v>
      </c>
      <c r="V135" s="251">
        <f>U135*S135</f>
        <v>0</v>
      </c>
      <c r="W135" s="251">
        <f>U135*T135</f>
        <v>0</v>
      </c>
      <c r="X135" s="252">
        <f>U135/R135</f>
        <v>0</v>
      </c>
    </row>
    <row r="136" spans="1:25" ht="17" customHeight="1">
      <c r="A136"/>
      <c r="B136" s="156">
        <v>329</v>
      </c>
      <c r="C136" s="130"/>
      <c r="D136" s="131"/>
      <c r="E136" s="156">
        <v>330</v>
      </c>
      <c r="F136" s="130"/>
      <c r="G136" s="131"/>
      <c r="H136" s="156">
        <v>331</v>
      </c>
      <c r="I136" s="130"/>
      <c r="J136" s="131"/>
      <c r="K136" s="156">
        <v>332</v>
      </c>
      <c r="L136" s="130"/>
      <c r="O136" s="241">
        <v>330</v>
      </c>
      <c r="P136" s="242" t="s">
        <v>99</v>
      </c>
      <c r="Q136" s="243" t="s">
        <v>98</v>
      </c>
      <c r="R136" s="244">
        <v>18</v>
      </c>
      <c r="S136" s="405">
        <v>281.42777777777781</v>
      </c>
      <c r="T136" s="405">
        <v>337.71333333333337</v>
      </c>
      <c r="U136" s="346">
        <f>F146</f>
        <v>0</v>
      </c>
      <c r="V136" s="251">
        <f>U136*S136</f>
        <v>0</v>
      </c>
      <c r="W136" s="251">
        <f>U136*T136</f>
        <v>0</v>
      </c>
      <c r="X136" s="252">
        <f>U136/R136</f>
        <v>0</v>
      </c>
      <c r="Y136" s="2"/>
    </row>
    <row r="137" spans="1:25">
      <c r="A137"/>
      <c r="B137" s="157">
        <v>238114</v>
      </c>
      <c r="C137" s="131"/>
      <c r="D137" s="158"/>
      <c r="E137" s="157">
        <v>238113</v>
      </c>
      <c r="F137" s="131"/>
      <c r="G137" s="158"/>
      <c r="H137" s="157">
        <v>238114</v>
      </c>
      <c r="I137" s="131"/>
      <c r="J137" s="158"/>
      <c r="K137" s="157">
        <v>238114</v>
      </c>
      <c r="L137" s="131"/>
      <c r="O137" s="241">
        <v>331</v>
      </c>
      <c r="P137" s="242" t="s">
        <v>126</v>
      </c>
      <c r="Q137" s="243" t="s">
        <v>98</v>
      </c>
      <c r="R137" s="244">
        <v>18</v>
      </c>
      <c r="S137" s="405">
        <v>314.99027777777781</v>
      </c>
      <c r="T137" s="405">
        <v>377.98833333333334</v>
      </c>
      <c r="U137" s="346">
        <f>I146</f>
        <v>0</v>
      </c>
      <c r="V137" s="251">
        <f>U137*S137</f>
        <v>0</v>
      </c>
      <c r="W137" s="251">
        <f>U137*T137</f>
        <v>0</v>
      </c>
      <c r="X137" s="252">
        <f>U137/R137</f>
        <v>0</v>
      </c>
    </row>
    <row r="138" spans="1:25" ht="19" customHeight="1">
      <c r="A138"/>
      <c r="B138" s="159" t="s">
        <v>0</v>
      </c>
      <c r="C138" s="231"/>
      <c r="D138" s="232"/>
      <c r="E138" s="159" t="s">
        <v>0</v>
      </c>
      <c r="F138" s="231"/>
      <c r="G138" s="232"/>
      <c r="H138" s="159" t="s">
        <v>0</v>
      </c>
      <c r="I138" s="231"/>
      <c r="J138" s="232"/>
      <c r="K138" s="159" t="s">
        <v>0</v>
      </c>
      <c r="L138" s="231"/>
      <c r="O138" s="241">
        <v>332</v>
      </c>
      <c r="P138" s="242" t="s">
        <v>126</v>
      </c>
      <c r="Q138" s="243" t="s">
        <v>98</v>
      </c>
      <c r="R138" s="244">
        <v>18</v>
      </c>
      <c r="S138" s="405">
        <v>354.99027777777798</v>
      </c>
      <c r="T138" s="405">
        <v>425.9</v>
      </c>
      <c r="U138" s="346">
        <f>L146</f>
        <v>0</v>
      </c>
      <c r="V138" s="253">
        <f>U138*S138</f>
        <v>0</v>
      </c>
      <c r="W138" s="251">
        <f>U138*T138</f>
        <v>0</v>
      </c>
      <c r="X138" s="254">
        <f>U138/R138</f>
        <v>0</v>
      </c>
      <c r="Y138" s="2"/>
    </row>
    <row r="139" spans="1:25" ht="19" customHeight="1" thickBot="1">
      <c r="A139"/>
      <c r="B139" s="160"/>
      <c r="C139" s="161"/>
      <c r="D139" s="160"/>
      <c r="E139" s="160"/>
      <c r="F139" s="161"/>
      <c r="G139" s="160"/>
      <c r="H139" s="160"/>
      <c r="I139" s="161"/>
      <c r="J139" s="160"/>
      <c r="K139" s="160"/>
      <c r="L139" s="161"/>
      <c r="O139" s="2"/>
      <c r="P139" s="2"/>
      <c r="Q139" s="2"/>
      <c r="R139" s="2"/>
      <c r="S139" s="2"/>
      <c r="T139" s="2"/>
      <c r="U139" s="2"/>
      <c r="V139" s="2"/>
      <c r="W139" s="2"/>
      <c r="X139" s="2"/>
      <c r="Y139" s="2"/>
    </row>
    <row r="140" spans="1:25" ht="15.75" customHeight="1">
      <c r="A140"/>
      <c r="B140" s="150"/>
      <c r="C140" s="151"/>
      <c r="D140" s="150"/>
      <c r="E140" s="150"/>
      <c r="F140" s="151"/>
      <c r="G140" s="150"/>
      <c r="H140" s="150"/>
      <c r="I140" s="151"/>
      <c r="J140" s="150"/>
      <c r="K140" s="150"/>
      <c r="L140" s="151"/>
      <c r="O140" s="2"/>
      <c r="P140" s="2"/>
      <c r="Q140" s="2"/>
      <c r="R140" s="2"/>
      <c r="S140" s="2"/>
      <c r="T140" s="2"/>
      <c r="U140" s="2"/>
      <c r="V140" s="2"/>
      <c r="W140" s="2"/>
      <c r="X140" s="2"/>
      <c r="Y140" s="2"/>
    </row>
    <row r="141" spans="1:25" ht="15" customHeight="1">
      <c r="A141"/>
      <c r="B141" s="150"/>
      <c r="C141" s="150"/>
      <c r="D141" s="150"/>
      <c r="E141" s="150"/>
      <c r="F141" s="150"/>
      <c r="G141" s="150"/>
      <c r="H141" s="150"/>
      <c r="I141" s="150"/>
      <c r="J141" s="150"/>
      <c r="K141" s="150"/>
      <c r="L141" s="150"/>
      <c r="O141" s="2"/>
      <c r="P141" s="2"/>
      <c r="Q141" s="2"/>
      <c r="R141" s="2"/>
      <c r="S141" s="2"/>
      <c r="T141" s="2"/>
      <c r="U141" s="2"/>
      <c r="V141" s="2"/>
      <c r="W141" s="2"/>
      <c r="X141" s="2"/>
      <c r="Y141" s="2"/>
    </row>
    <row r="142" spans="1:25" ht="15" customHeight="1">
      <c r="A142"/>
      <c r="B142" s="332"/>
      <c r="C142" s="332"/>
      <c r="D142" s="150"/>
      <c r="E142" s="332"/>
      <c r="F142" s="332"/>
      <c r="G142" s="150"/>
      <c r="H142" s="332"/>
      <c r="I142" s="332"/>
      <c r="J142" s="150"/>
      <c r="K142" s="332"/>
      <c r="L142" s="332"/>
      <c r="O142" s="2"/>
      <c r="P142" s="2"/>
      <c r="Q142" s="2"/>
      <c r="R142" s="2"/>
      <c r="S142" s="2"/>
      <c r="T142" s="2"/>
      <c r="U142" s="2"/>
      <c r="V142" s="2"/>
      <c r="W142" s="2"/>
      <c r="X142" s="2"/>
      <c r="Y142" s="2"/>
    </row>
    <row r="143" spans="1:25" ht="16" customHeight="1">
      <c r="A143"/>
      <c r="B143" s="332"/>
      <c r="C143" s="332"/>
      <c r="D143" s="150"/>
      <c r="E143" s="332"/>
      <c r="F143" s="332"/>
      <c r="G143" s="150"/>
      <c r="H143" s="332"/>
      <c r="I143" s="332"/>
      <c r="J143" s="150"/>
      <c r="K143" s="332"/>
      <c r="L143" s="332"/>
      <c r="O143" s="2"/>
      <c r="P143" s="2"/>
      <c r="Q143" s="2"/>
      <c r="R143" s="2"/>
      <c r="S143" s="2"/>
      <c r="T143" s="2"/>
      <c r="U143" s="2"/>
      <c r="V143" s="2"/>
      <c r="W143" s="2"/>
      <c r="X143" s="2"/>
      <c r="Y143" s="2"/>
    </row>
    <row r="144" spans="1:25" ht="16" customHeight="1">
      <c r="A144"/>
      <c r="B144" s="332"/>
      <c r="C144" s="332"/>
      <c r="D144" s="150"/>
      <c r="E144" s="332"/>
      <c r="F144" s="332"/>
      <c r="G144" s="150"/>
      <c r="H144" s="332"/>
      <c r="I144" s="332"/>
      <c r="J144" s="150"/>
      <c r="K144" s="332"/>
      <c r="L144" s="332"/>
      <c r="O144" s="2"/>
      <c r="P144" s="2"/>
      <c r="Q144" s="2"/>
      <c r="R144" s="2"/>
      <c r="S144" s="2"/>
      <c r="T144" s="2"/>
      <c r="U144" s="2"/>
      <c r="V144" s="2"/>
      <c r="W144" s="2"/>
      <c r="X144" s="2"/>
      <c r="Y144" s="2"/>
    </row>
    <row r="145" spans="1:24">
      <c r="A145"/>
      <c r="B145" s="332"/>
      <c r="C145" s="332"/>
      <c r="D145" s="150"/>
      <c r="E145" s="332"/>
      <c r="F145" s="332"/>
      <c r="G145" s="150"/>
      <c r="H145" s="332"/>
      <c r="I145" s="332"/>
      <c r="J145" s="150"/>
      <c r="K145" s="332"/>
      <c r="L145" s="332"/>
    </row>
    <row r="146" spans="1:24">
      <c r="A146"/>
      <c r="B146" s="332"/>
      <c r="C146" s="332"/>
      <c r="D146" s="150"/>
      <c r="E146" s="332"/>
      <c r="F146" s="332"/>
      <c r="G146" s="150"/>
      <c r="H146" s="332"/>
      <c r="I146" s="332"/>
      <c r="J146" s="150"/>
      <c r="K146" s="332"/>
      <c r="L146" s="332"/>
    </row>
    <row r="147" spans="1:24">
      <c r="A147"/>
      <c r="B147" s="332"/>
      <c r="C147" s="332"/>
      <c r="D147" s="150"/>
      <c r="E147" s="332"/>
      <c r="F147" s="332"/>
      <c r="G147" s="150"/>
      <c r="H147" s="332"/>
      <c r="I147" s="332"/>
      <c r="J147" s="150"/>
      <c r="K147" s="332"/>
      <c r="L147" s="332"/>
    </row>
    <row r="148" spans="1:24">
      <c r="A148"/>
      <c r="B148" s="150"/>
      <c r="C148" s="150"/>
      <c r="D148" s="150"/>
      <c r="E148" s="150"/>
      <c r="F148" s="150"/>
      <c r="G148" s="150"/>
      <c r="H148" s="150"/>
      <c r="I148" s="150"/>
      <c r="J148" s="150"/>
      <c r="K148" s="150"/>
      <c r="L148" s="150"/>
      <c r="O148" s="383" t="s">
        <v>9</v>
      </c>
      <c r="P148" s="384" t="s">
        <v>10</v>
      </c>
      <c r="Q148" s="377" t="s">
        <v>20</v>
      </c>
      <c r="R148" s="378" t="s">
        <v>11</v>
      </c>
      <c r="S148" s="382" t="s">
        <v>41</v>
      </c>
      <c r="T148" s="382"/>
      <c r="U148" s="380" t="s">
        <v>12</v>
      </c>
      <c r="V148" s="375" t="s">
        <v>42</v>
      </c>
      <c r="W148" s="375"/>
      <c r="X148" s="362" t="s">
        <v>13</v>
      </c>
    </row>
    <row r="149" spans="1:24" ht="28" customHeight="1">
      <c r="A149"/>
      <c r="B149" s="152" t="s">
        <v>89</v>
      </c>
      <c r="C149" s="153"/>
      <c r="D149" s="150"/>
      <c r="E149" s="152" t="s">
        <v>89</v>
      </c>
      <c r="F149" s="154"/>
      <c r="G149" s="150"/>
      <c r="H149" s="152" t="s">
        <v>89</v>
      </c>
      <c r="I149" s="154"/>
      <c r="J149" s="150"/>
      <c r="K149" s="152" t="s">
        <v>89</v>
      </c>
      <c r="L149" s="154"/>
      <c r="O149" s="383"/>
      <c r="P149" s="384"/>
      <c r="Q149" s="377"/>
      <c r="R149" s="378"/>
      <c r="S149" s="172" t="s">
        <v>14</v>
      </c>
      <c r="T149" s="172" t="s">
        <v>15</v>
      </c>
      <c r="U149" s="380"/>
      <c r="V149" s="202" t="s">
        <v>16</v>
      </c>
      <c r="W149" s="202" t="s">
        <v>17</v>
      </c>
      <c r="X149" s="362"/>
    </row>
    <row r="150" spans="1:24">
      <c r="A150"/>
      <c r="B150" s="155"/>
      <c r="C150" s="155"/>
      <c r="D150" s="155"/>
      <c r="E150" s="155"/>
      <c r="F150" s="155"/>
      <c r="G150" s="155"/>
      <c r="H150" s="155"/>
      <c r="I150" s="155"/>
      <c r="J150" s="155"/>
      <c r="K150" s="155"/>
      <c r="L150" s="155"/>
      <c r="O150" s="241">
        <v>333</v>
      </c>
      <c r="P150" s="242" t="s">
        <v>99</v>
      </c>
      <c r="Q150" s="243" t="s">
        <v>98</v>
      </c>
      <c r="R150" s="244">
        <v>18</v>
      </c>
      <c r="S150" s="245">
        <v>281.42777777777781</v>
      </c>
      <c r="T150" s="275">
        <v>337.71333333333337</v>
      </c>
      <c r="U150" s="246">
        <f>C162</f>
        <v>0</v>
      </c>
      <c r="V150" s="247">
        <f>U150*S150</f>
        <v>0</v>
      </c>
      <c r="W150" s="247">
        <f>U150*T150</f>
        <v>0</v>
      </c>
      <c r="X150" s="248">
        <f>U150/R150</f>
        <v>0</v>
      </c>
    </row>
    <row r="151" spans="1:24" ht="15" customHeight="1">
      <c r="A151"/>
      <c r="B151" s="156">
        <v>333</v>
      </c>
      <c r="C151" s="130"/>
      <c r="D151" s="131"/>
      <c r="E151" s="156">
        <v>334</v>
      </c>
      <c r="F151" s="130"/>
      <c r="G151" s="131"/>
      <c r="H151" s="156">
        <v>335</v>
      </c>
      <c r="I151" s="130"/>
      <c r="J151" s="131"/>
      <c r="K151" s="156">
        <v>336</v>
      </c>
      <c r="L151" s="130"/>
      <c r="O151" s="241">
        <v>334</v>
      </c>
      <c r="P151" s="242" t="s">
        <v>127</v>
      </c>
      <c r="Q151" s="243" t="s">
        <v>98</v>
      </c>
      <c r="R151" s="244">
        <v>12</v>
      </c>
      <c r="S151" s="245">
        <v>780.14166666666665</v>
      </c>
      <c r="T151" s="275">
        <v>936.17</v>
      </c>
      <c r="U151" s="246">
        <f>F162</f>
        <v>0</v>
      </c>
      <c r="V151" s="247">
        <f>U151*S151</f>
        <v>0</v>
      </c>
      <c r="W151" s="247">
        <f>U151*T151</f>
        <v>0</v>
      </c>
      <c r="X151" s="248">
        <f>U151/R151</f>
        <v>0</v>
      </c>
    </row>
    <row r="152" spans="1:24">
      <c r="A152"/>
      <c r="B152" s="157">
        <v>238113</v>
      </c>
      <c r="C152" s="131"/>
      <c r="D152" s="158"/>
      <c r="E152" s="157">
        <v>238362</v>
      </c>
      <c r="F152" s="131"/>
      <c r="G152" s="158"/>
      <c r="H152" s="157">
        <v>238113</v>
      </c>
      <c r="I152" s="131"/>
      <c r="J152" s="158"/>
      <c r="K152" s="157">
        <v>238114</v>
      </c>
      <c r="L152" s="131"/>
      <c r="O152" s="241">
        <v>335</v>
      </c>
      <c r="P152" s="242" t="s">
        <v>99</v>
      </c>
      <c r="Q152" s="243" t="s">
        <v>98</v>
      </c>
      <c r="R152" s="244">
        <v>18</v>
      </c>
      <c r="S152" s="245">
        <v>281.42777777777781</v>
      </c>
      <c r="T152" s="275">
        <v>337.71333333333337</v>
      </c>
      <c r="U152" s="246">
        <f>I162</f>
        <v>0</v>
      </c>
      <c r="V152" s="247">
        <f>U152*S152</f>
        <v>0</v>
      </c>
      <c r="W152" s="247">
        <f>U152*T152</f>
        <v>0</v>
      </c>
      <c r="X152" s="248">
        <f>U152/R152</f>
        <v>0</v>
      </c>
    </row>
    <row r="153" spans="1:24" ht="18">
      <c r="A153"/>
      <c r="B153" s="159" t="s">
        <v>0</v>
      </c>
      <c r="C153" s="231"/>
      <c r="D153" s="232"/>
      <c r="E153" s="159" t="s">
        <v>0</v>
      </c>
      <c r="F153" s="231"/>
      <c r="G153" s="232"/>
      <c r="H153" s="159" t="s">
        <v>0</v>
      </c>
      <c r="I153" s="231"/>
      <c r="J153" s="232"/>
      <c r="K153" s="159" t="s">
        <v>0</v>
      </c>
      <c r="L153" s="231"/>
      <c r="O153" s="241">
        <v>336</v>
      </c>
      <c r="P153" s="242" t="s">
        <v>126</v>
      </c>
      <c r="Q153" s="243" t="s">
        <v>98</v>
      </c>
      <c r="R153" s="244">
        <v>18</v>
      </c>
      <c r="S153" s="245">
        <v>314.99027777777781</v>
      </c>
      <c r="T153" s="275">
        <v>377.98833333333334</v>
      </c>
      <c r="U153" s="212">
        <f>L162</f>
        <v>0</v>
      </c>
      <c r="V153" s="249">
        <f>U153*S153</f>
        <v>0</v>
      </c>
      <c r="W153" s="249">
        <f>U153*T153</f>
        <v>0</v>
      </c>
      <c r="X153" s="250">
        <f>U153/R153</f>
        <v>0</v>
      </c>
    </row>
    <row r="154" spans="1:24" ht="17" thickBot="1">
      <c r="A154"/>
      <c r="B154" s="160"/>
      <c r="C154" s="161"/>
      <c r="D154" s="160"/>
      <c r="E154" s="160"/>
      <c r="F154" s="161"/>
      <c r="G154" s="160"/>
      <c r="H154" s="160"/>
      <c r="I154" s="161"/>
      <c r="J154" s="160"/>
      <c r="K154" s="160"/>
      <c r="L154" s="161"/>
    </row>
    <row r="155" spans="1:24">
      <c r="A155"/>
      <c r="B155" s="150"/>
      <c r="C155" s="151"/>
      <c r="D155" s="150"/>
      <c r="E155" s="150"/>
      <c r="F155" s="151"/>
      <c r="G155" s="150"/>
      <c r="H155" s="150"/>
      <c r="I155" s="151"/>
      <c r="J155" s="150"/>
      <c r="K155" s="150"/>
      <c r="L155" s="151"/>
      <c r="O155" s="2"/>
      <c r="P155" s="2"/>
      <c r="Q155" s="2"/>
      <c r="R155" s="2"/>
      <c r="S155" s="2"/>
      <c r="T155" s="2"/>
      <c r="U155" s="2"/>
      <c r="V155" s="2"/>
      <c r="W155" s="2"/>
      <c r="X155" s="2"/>
    </row>
    <row r="156" spans="1:24">
      <c r="A156"/>
      <c r="B156" s="150"/>
      <c r="C156" s="150"/>
      <c r="D156" s="150"/>
      <c r="E156" s="150"/>
      <c r="F156" s="150"/>
      <c r="G156" s="150"/>
      <c r="H156" s="150"/>
      <c r="I156" s="150"/>
      <c r="J156" s="150"/>
      <c r="K156" s="150"/>
      <c r="L156" s="150"/>
      <c r="O156" s="2"/>
      <c r="P156" s="2"/>
      <c r="Q156" s="2"/>
      <c r="R156" s="2"/>
      <c r="S156" s="2"/>
      <c r="T156" s="2"/>
      <c r="U156" s="2"/>
      <c r="V156" s="2"/>
      <c r="W156" s="2"/>
      <c r="X156" s="2"/>
    </row>
    <row r="157" spans="1:24" ht="16" customHeight="1">
      <c r="A157"/>
      <c r="B157" s="332"/>
      <c r="C157" s="332"/>
      <c r="D157" s="150"/>
      <c r="E157" s="332"/>
      <c r="F157" s="332"/>
      <c r="G157" s="150"/>
      <c r="H157" s="332"/>
      <c r="I157" s="332"/>
      <c r="J157" s="150"/>
      <c r="K157" s="332"/>
      <c r="L157" s="332"/>
      <c r="O157" s="2"/>
      <c r="P157" s="2"/>
      <c r="Q157" s="2"/>
      <c r="R157" s="2"/>
      <c r="S157" s="2"/>
      <c r="T157" s="2"/>
      <c r="U157" s="2"/>
      <c r="V157" s="2"/>
      <c r="W157" s="2"/>
      <c r="X157" s="2"/>
    </row>
    <row r="158" spans="1:24" ht="16" customHeight="1">
      <c r="A158"/>
      <c r="B158" s="332"/>
      <c r="C158" s="332"/>
      <c r="D158" s="150"/>
      <c r="E158" s="332"/>
      <c r="F158" s="332"/>
      <c r="G158" s="150"/>
      <c r="H158" s="332"/>
      <c r="I158" s="332"/>
      <c r="J158" s="150"/>
      <c r="K158" s="332"/>
      <c r="L158" s="332"/>
      <c r="O158" s="2"/>
      <c r="P158" s="2"/>
      <c r="Q158" s="2"/>
      <c r="R158" s="2"/>
      <c r="S158" s="2"/>
      <c r="T158" s="2"/>
      <c r="U158" s="2"/>
      <c r="V158" s="2"/>
      <c r="W158" s="2"/>
      <c r="X158" s="2"/>
    </row>
    <row r="159" spans="1:24" ht="16" customHeight="1">
      <c r="A159"/>
      <c r="B159" s="332"/>
      <c r="C159" s="332"/>
      <c r="D159" s="150"/>
      <c r="E159" s="332"/>
      <c r="F159" s="332"/>
      <c r="G159" s="150"/>
      <c r="H159" s="332"/>
      <c r="I159" s="332"/>
      <c r="J159" s="150"/>
      <c r="K159" s="332"/>
      <c r="L159" s="332"/>
      <c r="O159" s="2"/>
      <c r="P159" s="2"/>
      <c r="Q159" s="2"/>
      <c r="R159" s="2"/>
      <c r="S159" s="2"/>
      <c r="T159" s="2"/>
      <c r="U159" s="2"/>
      <c r="V159" s="2"/>
      <c r="W159" s="2"/>
      <c r="X159" s="2"/>
    </row>
    <row r="160" spans="1:24" ht="16" customHeight="1">
      <c r="A160"/>
      <c r="B160" s="332"/>
      <c r="C160" s="332"/>
      <c r="D160" s="150"/>
      <c r="E160" s="332"/>
      <c r="F160" s="332"/>
      <c r="G160" s="150"/>
      <c r="H160" s="332"/>
      <c r="I160" s="332"/>
      <c r="J160" s="150"/>
      <c r="K160" s="332"/>
      <c r="L160" s="332"/>
      <c r="O160" s="2"/>
      <c r="P160" s="2"/>
      <c r="Q160" s="2"/>
      <c r="R160" s="2"/>
      <c r="S160" s="2"/>
      <c r="T160" s="2"/>
      <c r="U160" s="2"/>
      <c r="V160" s="2"/>
      <c r="W160" s="2"/>
      <c r="X160" s="2"/>
    </row>
    <row r="161" spans="1:24" ht="23" customHeight="1">
      <c r="A161"/>
      <c r="B161" s="332"/>
      <c r="C161" s="332"/>
      <c r="D161" s="150"/>
      <c r="E161" s="332"/>
      <c r="F161" s="332"/>
      <c r="G161" s="150"/>
      <c r="H161" s="332"/>
      <c r="I161" s="332"/>
      <c r="J161" s="150"/>
      <c r="K161" s="332"/>
      <c r="L161" s="332"/>
    </row>
    <row r="162" spans="1:24">
      <c r="A162"/>
      <c r="B162" s="332"/>
      <c r="C162" s="332"/>
      <c r="D162" s="150"/>
      <c r="E162" s="332"/>
      <c r="F162" s="332"/>
      <c r="G162" s="150"/>
      <c r="H162" s="332"/>
      <c r="I162" s="332"/>
      <c r="J162" s="150"/>
      <c r="K162" s="332"/>
      <c r="L162" s="332"/>
    </row>
    <row r="163" spans="1:24">
      <c r="A163"/>
      <c r="B163" s="332"/>
      <c r="C163" s="332"/>
      <c r="D163" s="150"/>
      <c r="E163" s="332"/>
      <c r="F163" s="332"/>
      <c r="G163" s="150"/>
      <c r="H163" s="332"/>
      <c r="I163" s="332"/>
      <c r="J163" s="150"/>
      <c r="K163" s="332"/>
      <c r="L163" s="332"/>
      <c r="O163" s="383" t="s">
        <v>9</v>
      </c>
      <c r="P163" s="384" t="s">
        <v>10</v>
      </c>
      <c r="Q163" s="377" t="s">
        <v>20</v>
      </c>
      <c r="R163" s="378" t="s">
        <v>11</v>
      </c>
      <c r="S163" s="382" t="s">
        <v>41</v>
      </c>
      <c r="T163" s="382"/>
      <c r="U163" s="381" t="s">
        <v>12</v>
      </c>
      <c r="V163" s="375" t="s">
        <v>42</v>
      </c>
      <c r="W163" s="375"/>
      <c r="X163" s="362" t="s">
        <v>13</v>
      </c>
    </row>
    <row r="164" spans="1:24">
      <c r="A164"/>
      <c r="B164" s="150"/>
      <c r="C164" s="150"/>
      <c r="D164" s="150"/>
      <c r="E164" s="150"/>
      <c r="F164" s="150"/>
      <c r="G164" s="150"/>
      <c r="H164" s="150"/>
      <c r="I164" s="150"/>
      <c r="J164" s="150"/>
      <c r="K164" s="150"/>
      <c r="L164" s="150"/>
      <c r="O164" s="383"/>
      <c r="P164" s="384"/>
      <c r="Q164" s="377"/>
      <c r="R164" s="378"/>
      <c r="S164" s="172" t="s">
        <v>14</v>
      </c>
      <c r="T164" s="172" t="s">
        <v>15</v>
      </c>
      <c r="U164" s="381"/>
      <c r="V164" s="202" t="s">
        <v>16</v>
      </c>
      <c r="W164" s="202" t="s">
        <v>17</v>
      </c>
      <c r="X164" s="362"/>
    </row>
    <row r="165" spans="1:24">
      <c r="A165"/>
      <c r="B165" s="152" t="s">
        <v>89</v>
      </c>
      <c r="C165" s="153"/>
      <c r="D165" s="150"/>
      <c r="E165" s="152" t="s">
        <v>89</v>
      </c>
      <c r="F165" s="154"/>
      <c r="G165" s="150"/>
      <c r="H165" s="152" t="s">
        <v>83</v>
      </c>
      <c r="I165" s="154"/>
      <c r="J165" s="150"/>
      <c r="K165" s="152" t="s">
        <v>83</v>
      </c>
      <c r="L165" s="154"/>
      <c r="O165" s="241">
        <v>337</v>
      </c>
      <c r="P165" s="242" t="s">
        <v>99</v>
      </c>
      <c r="Q165" s="243" t="s">
        <v>98</v>
      </c>
      <c r="R165" s="244">
        <v>18</v>
      </c>
      <c r="S165" s="245">
        <v>281.42777777777781</v>
      </c>
      <c r="T165" s="275">
        <v>337.71333333333337</v>
      </c>
      <c r="U165" s="246">
        <f>C179</f>
        <v>0</v>
      </c>
      <c r="V165" s="247">
        <f>U165*S165</f>
        <v>0</v>
      </c>
      <c r="W165" s="247">
        <f>U165*T165</f>
        <v>0</v>
      </c>
      <c r="X165" s="248">
        <f>U165/R165</f>
        <v>0</v>
      </c>
    </row>
    <row r="166" spans="1:24">
      <c r="A166"/>
      <c r="B166" s="155"/>
      <c r="C166" s="155"/>
      <c r="D166" s="155"/>
      <c r="E166" s="155"/>
      <c r="F166" s="155"/>
      <c r="G166" s="155"/>
      <c r="H166" s="155"/>
      <c r="I166" s="155"/>
      <c r="J166" s="155"/>
      <c r="K166" s="155"/>
      <c r="L166" s="155"/>
      <c r="O166" s="241">
        <v>338</v>
      </c>
      <c r="P166" s="242" t="s">
        <v>97</v>
      </c>
      <c r="Q166" s="243" t="s">
        <v>98</v>
      </c>
      <c r="R166" s="244">
        <v>18</v>
      </c>
      <c r="S166" s="245">
        <v>214.30277777777781</v>
      </c>
      <c r="T166" s="275">
        <v>257.16333333333336</v>
      </c>
      <c r="U166" s="246">
        <f>F179</f>
        <v>0</v>
      </c>
      <c r="V166" s="247">
        <f>U166*S166</f>
        <v>0</v>
      </c>
      <c r="W166" s="247">
        <f>U166*T166</f>
        <v>0</v>
      </c>
      <c r="X166" s="248">
        <f>U166/R166</f>
        <v>0</v>
      </c>
    </row>
    <row r="167" spans="1:24">
      <c r="A167"/>
      <c r="B167" s="156">
        <v>337</v>
      </c>
      <c r="C167" s="130"/>
      <c r="D167" s="131"/>
      <c r="E167" s="156">
        <v>338</v>
      </c>
      <c r="F167" s="130"/>
      <c r="G167" s="131"/>
      <c r="H167" s="156">
        <v>339</v>
      </c>
      <c r="I167" s="130"/>
      <c r="J167" s="131"/>
      <c r="K167" s="156">
        <v>340</v>
      </c>
      <c r="L167" s="130"/>
      <c r="O167" s="241">
        <v>339</v>
      </c>
      <c r="P167" s="242" t="s">
        <v>102</v>
      </c>
      <c r="Q167" s="243" t="s">
        <v>86</v>
      </c>
      <c r="R167" s="244">
        <v>18</v>
      </c>
      <c r="S167" s="245">
        <v>180.74027777777781</v>
      </c>
      <c r="T167" s="275">
        <v>216.88833333333335</v>
      </c>
      <c r="U167" s="246">
        <f>I179</f>
        <v>0</v>
      </c>
      <c r="V167" s="247">
        <f>U167*S167</f>
        <v>0</v>
      </c>
      <c r="W167" s="247">
        <f>U167*T167</f>
        <v>0</v>
      </c>
      <c r="X167" s="248">
        <f>U167/R167</f>
        <v>0</v>
      </c>
    </row>
    <row r="168" spans="1:24">
      <c r="A168"/>
      <c r="B168" s="157">
        <v>238113</v>
      </c>
      <c r="C168" s="131"/>
      <c r="D168" s="158"/>
      <c r="E168" s="157">
        <v>238111</v>
      </c>
      <c r="F168" s="131"/>
      <c r="G168" s="158"/>
      <c r="H168" s="157">
        <v>257112</v>
      </c>
      <c r="I168" s="131"/>
      <c r="J168" s="158"/>
      <c r="K168" s="157">
        <v>257112</v>
      </c>
      <c r="L168" s="131"/>
      <c r="O168" s="241">
        <v>340</v>
      </c>
      <c r="P168" s="242" t="s">
        <v>102</v>
      </c>
      <c r="Q168" s="243" t="s">
        <v>86</v>
      </c>
      <c r="R168" s="244">
        <v>18</v>
      </c>
      <c r="S168" s="245">
        <v>180.74027777777781</v>
      </c>
      <c r="T168" s="275">
        <v>216.88833333333335</v>
      </c>
      <c r="U168" s="212">
        <f>L179</f>
        <v>0</v>
      </c>
      <c r="V168" s="247">
        <f>U168*S168</f>
        <v>0</v>
      </c>
      <c r="W168" s="247">
        <f>U168*T168</f>
        <v>0</v>
      </c>
      <c r="X168" s="248">
        <f>U168/R168</f>
        <v>0</v>
      </c>
    </row>
    <row r="169" spans="1:24" ht="16" customHeight="1">
      <c r="A169"/>
      <c r="B169" s="159" t="s">
        <v>0</v>
      </c>
      <c r="C169" s="231"/>
      <c r="D169" s="232"/>
      <c r="E169" s="159" t="s">
        <v>0</v>
      </c>
      <c r="F169" s="231"/>
      <c r="G169" s="232"/>
      <c r="H169" s="159" t="s">
        <v>0</v>
      </c>
      <c r="I169" s="231"/>
      <c r="J169" s="232"/>
      <c r="K169" s="159" t="s">
        <v>0</v>
      </c>
      <c r="L169" s="231"/>
    </row>
    <row r="170" spans="1:24" ht="17" thickBot="1">
      <c r="A170"/>
      <c r="B170" s="160"/>
      <c r="C170" s="161"/>
      <c r="D170" s="160"/>
      <c r="E170" s="160"/>
      <c r="F170" s="161"/>
      <c r="G170" s="160"/>
      <c r="H170" s="160"/>
      <c r="I170" s="161"/>
      <c r="J170" s="160"/>
      <c r="K170" s="160"/>
      <c r="L170" s="161"/>
    </row>
    <row r="171" spans="1:24">
      <c r="A171"/>
      <c r="B171" s="150"/>
      <c r="C171" s="151"/>
      <c r="D171" s="150"/>
      <c r="E171" s="150"/>
      <c r="F171" s="151"/>
      <c r="G171" s="150"/>
      <c r="H171" s="150"/>
      <c r="I171" s="151"/>
      <c r="J171" s="150"/>
      <c r="K171" s="150"/>
      <c r="L171" s="151"/>
    </row>
    <row r="172" spans="1:24">
      <c r="A172"/>
      <c r="B172" s="150"/>
      <c r="C172" s="150"/>
      <c r="D172" s="150"/>
      <c r="E172" s="150"/>
      <c r="F172" s="150"/>
      <c r="G172" s="150"/>
      <c r="H172" s="150"/>
      <c r="I172" s="150"/>
      <c r="J172" s="150"/>
      <c r="K172" s="150"/>
      <c r="L172" s="150"/>
      <c r="O172" s="2"/>
      <c r="P172" s="2"/>
      <c r="Q172" s="2"/>
      <c r="R172" s="2"/>
      <c r="S172" s="2"/>
      <c r="T172" s="2"/>
      <c r="U172" s="2"/>
      <c r="V172" s="2"/>
      <c r="W172" s="2"/>
      <c r="X172" s="2"/>
    </row>
    <row r="173" spans="1:24">
      <c r="A173"/>
      <c r="B173" s="332"/>
      <c r="C173" s="332"/>
      <c r="D173" s="150"/>
      <c r="E173" s="332"/>
      <c r="F173" s="332"/>
      <c r="G173" s="150"/>
      <c r="H173" s="332"/>
      <c r="I173" s="332"/>
      <c r="J173" s="150"/>
      <c r="K173" s="332"/>
      <c r="L173" s="332"/>
      <c r="O173" s="2"/>
      <c r="P173" s="2"/>
      <c r="Q173" s="2"/>
      <c r="R173" s="2"/>
      <c r="S173" s="2"/>
      <c r="T173" s="2"/>
      <c r="U173" s="2"/>
      <c r="V173" s="2"/>
      <c r="W173" s="2"/>
      <c r="X173" s="2"/>
    </row>
    <row r="174" spans="1:24" ht="16" customHeight="1">
      <c r="A174"/>
      <c r="B174" s="332"/>
      <c r="C174" s="332"/>
      <c r="D174" s="150"/>
      <c r="E174" s="332"/>
      <c r="F174" s="332"/>
      <c r="G174" s="150"/>
      <c r="H174" s="332"/>
      <c r="I174" s="332"/>
      <c r="J174" s="150"/>
      <c r="K174" s="332"/>
      <c r="L174" s="332"/>
      <c r="O174" s="2"/>
      <c r="P174" s="2"/>
      <c r="Q174" s="2"/>
      <c r="R174" s="2"/>
      <c r="S174" s="2"/>
      <c r="T174" s="2"/>
      <c r="U174" s="2"/>
      <c r="V174" s="2"/>
      <c r="W174" s="2"/>
      <c r="X174" s="2"/>
    </row>
    <row r="175" spans="1:24" ht="16" customHeight="1">
      <c r="A175"/>
      <c r="B175" s="332"/>
      <c r="C175" s="332"/>
      <c r="D175" s="150"/>
      <c r="E175" s="332"/>
      <c r="F175" s="332"/>
      <c r="G175" s="150"/>
      <c r="H175" s="332"/>
      <c r="I175" s="332"/>
      <c r="J175" s="150"/>
      <c r="K175" s="332"/>
      <c r="L175" s="332"/>
      <c r="O175" s="2"/>
      <c r="P175" s="2"/>
      <c r="Q175" s="2"/>
      <c r="R175" s="2"/>
      <c r="S175" s="2"/>
      <c r="T175" s="2"/>
      <c r="U175" s="2"/>
      <c r="V175" s="2"/>
      <c r="W175" s="2"/>
      <c r="X175" s="2"/>
    </row>
    <row r="176" spans="1:24" ht="17" customHeight="1">
      <c r="A176"/>
      <c r="B176" s="332"/>
      <c r="C176" s="332"/>
      <c r="D176" s="150"/>
      <c r="E176" s="332"/>
      <c r="F176" s="332"/>
      <c r="G176" s="150"/>
      <c r="H176" s="332"/>
      <c r="I176" s="332"/>
      <c r="J176" s="150"/>
      <c r="K176" s="332"/>
      <c r="L176" s="332"/>
      <c r="O176" s="2"/>
      <c r="P176" s="2"/>
      <c r="Q176" s="2"/>
      <c r="R176" s="2"/>
      <c r="S176" s="2"/>
      <c r="T176" s="2"/>
      <c r="U176" s="2"/>
      <c r="V176" s="2"/>
      <c r="W176" s="2"/>
      <c r="X176" s="2"/>
    </row>
    <row r="177" spans="1:25" ht="16" customHeight="1">
      <c r="A177"/>
      <c r="B177" s="332"/>
      <c r="C177" s="332"/>
      <c r="D177" s="150"/>
      <c r="E177" s="332"/>
      <c r="F177" s="332"/>
      <c r="G177" s="150"/>
      <c r="H177" s="332"/>
      <c r="I177" s="332"/>
      <c r="J177" s="150"/>
      <c r="K177" s="332"/>
      <c r="L177" s="332"/>
      <c r="O177" s="2"/>
      <c r="P177" s="2"/>
      <c r="Q177" s="2"/>
      <c r="R177" s="2"/>
      <c r="S177" s="2"/>
      <c r="T177" s="2"/>
      <c r="U177" s="2"/>
      <c r="V177" s="2"/>
      <c r="W177" s="2"/>
      <c r="X177" s="2"/>
    </row>
    <row r="178" spans="1:25">
      <c r="A178"/>
      <c r="B178" s="332"/>
      <c r="C178" s="332"/>
      <c r="D178" s="150"/>
      <c r="E178" s="332"/>
      <c r="F178" s="332"/>
      <c r="G178" s="150"/>
      <c r="H178" s="332"/>
      <c r="I178" s="332"/>
      <c r="J178" s="150"/>
      <c r="K178" s="332"/>
      <c r="L178" s="332"/>
    </row>
    <row r="179" spans="1:25">
      <c r="A179"/>
      <c r="B179" s="332"/>
      <c r="C179" s="332"/>
      <c r="D179" s="150"/>
      <c r="E179" s="332"/>
      <c r="F179" s="332"/>
      <c r="G179" s="150"/>
      <c r="H179" s="332"/>
      <c r="I179" s="332"/>
      <c r="J179" s="150"/>
      <c r="K179" s="332"/>
      <c r="L179" s="332"/>
      <c r="O179" s="383" t="s">
        <v>9</v>
      </c>
      <c r="P179" s="384" t="s">
        <v>10</v>
      </c>
      <c r="Q179" s="377" t="s">
        <v>20</v>
      </c>
      <c r="R179" s="378" t="s">
        <v>11</v>
      </c>
      <c r="S179" s="382" t="s">
        <v>41</v>
      </c>
      <c r="T179" s="382"/>
      <c r="U179" s="381" t="s">
        <v>12</v>
      </c>
      <c r="V179" s="375" t="s">
        <v>42</v>
      </c>
      <c r="W179" s="375"/>
      <c r="X179" s="362" t="s">
        <v>13</v>
      </c>
    </row>
    <row r="180" spans="1:25">
      <c r="A180"/>
      <c r="B180" s="150"/>
      <c r="C180" s="150"/>
      <c r="D180" s="150"/>
      <c r="E180" s="150"/>
      <c r="F180" s="150"/>
      <c r="G180" s="150"/>
      <c r="H180" s="150"/>
      <c r="I180" s="150"/>
      <c r="J180" s="150"/>
      <c r="K180" s="150"/>
      <c r="L180" s="150"/>
      <c r="O180" s="383"/>
      <c r="P180" s="384"/>
      <c r="Q180" s="377"/>
      <c r="R180" s="378"/>
      <c r="S180" s="172" t="s">
        <v>14</v>
      </c>
      <c r="T180" s="172" t="s">
        <v>15</v>
      </c>
      <c r="U180" s="381"/>
      <c r="V180" s="202" t="s">
        <v>16</v>
      </c>
      <c r="W180" s="202" t="s">
        <v>17</v>
      </c>
      <c r="X180" s="362"/>
    </row>
    <row r="181" spans="1:25">
      <c r="A181"/>
      <c r="B181" s="152" t="s">
        <v>83</v>
      </c>
      <c r="C181" s="153"/>
      <c r="D181" s="150"/>
      <c r="E181" s="152" t="s">
        <v>83</v>
      </c>
      <c r="F181" s="154"/>
      <c r="G181" s="150"/>
      <c r="H181" s="152" t="s">
        <v>83</v>
      </c>
      <c r="I181" s="154"/>
      <c r="J181" s="150"/>
      <c r="K181" s="152" t="s">
        <v>83</v>
      </c>
      <c r="L181" s="154"/>
      <c r="O181" s="241">
        <v>341</v>
      </c>
      <c r="P181" s="242" t="s">
        <v>102</v>
      </c>
      <c r="Q181" s="243" t="s">
        <v>86</v>
      </c>
      <c r="R181" s="244">
        <v>18</v>
      </c>
      <c r="S181" s="245">
        <v>180.74027777777781</v>
      </c>
      <c r="T181" s="275">
        <v>216.88833333333335</v>
      </c>
      <c r="U181" s="246">
        <f>C195</f>
        <v>0</v>
      </c>
      <c r="V181" s="247">
        <f>U181*S181</f>
        <v>0</v>
      </c>
      <c r="W181" s="247">
        <f>U181*T181</f>
        <v>0</v>
      </c>
      <c r="X181" s="248">
        <f>U181/R181</f>
        <v>0</v>
      </c>
    </row>
    <row r="182" spans="1:25">
      <c r="A182"/>
      <c r="B182" s="155"/>
      <c r="C182" s="155"/>
      <c r="D182" s="155"/>
      <c r="E182" s="155"/>
      <c r="F182" s="155"/>
      <c r="G182" s="155"/>
      <c r="H182" s="155"/>
      <c r="I182" s="155"/>
      <c r="J182" s="155"/>
      <c r="K182" s="155"/>
      <c r="L182" s="155"/>
      <c r="O182" s="241">
        <v>342</v>
      </c>
      <c r="P182" s="242" t="s">
        <v>102</v>
      </c>
      <c r="Q182" s="243" t="s">
        <v>86</v>
      </c>
      <c r="R182" s="244">
        <v>18</v>
      </c>
      <c r="S182" s="245">
        <v>180.74027777777781</v>
      </c>
      <c r="T182" s="275">
        <v>216.88833333333335</v>
      </c>
      <c r="U182" s="246">
        <f>F195</f>
        <v>0</v>
      </c>
      <c r="V182" s="247">
        <f>U182*S182</f>
        <v>0</v>
      </c>
      <c r="W182" s="247">
        <f>U182*T182</f>
        <v>0</v>
      </c>
      <c r="X182" s="248">
        <f>U182/R182</f>
        <v>0</v>
      </c>
    </row>
    <row r="183" spans="1:25">
      <c r="A183"/>
      <c r="B183" s="156">
        <v>341</v>
      </c>
      <c r="C183" s="130"/>
      <c r="D183" s="131"/>
      <c r="E183" s="156">
        <v>342</v>
      </c>
      <c r="F183" s="130"/>
      <c r="G183" s="131"/>
      <c r="H183" s="156">
        <v>343</v>
      </c>
      <c r="I183" s="130"/>
      <c r="J183" s="131"/>
      <c r="K183" s="156">
        <v>344</v>
      </c>
      <c r="L183" s="130"/>
      <c r="O183" s="241">
        <v>343</v>
      </c>
      <c r="P183" s="242" t="s">
        <v>102</v>
      </c>
      <c r="Q183" s="243" t="s">
        <v>86</v>
      </c>
      <c r="R183" s="244">
        <v>18</v>
      </c>
      <c r="S183" s="245">
        <v>180.74027777777781</v>
      </c>
      <c r="T183" s="275">
        <v>216.88833333333335</v>
      </c>
      <c r="U183" s="246">
        <f>I195</f>
        <v>0</v>
      </c>
      <c r="V183" s="247">
        <f>U183*S183</f>
        <v>0</v>
      </c>
      <c r="W183" s="247">
        <f>U183*T183</f>
        <v>0</v>
      </c>
      <c r="X183" s="248">
        <f>U183/R183</f>
        <v>0</v>
      </c>
    </row>
    <row r="184" spans="1:25">
      <c r="A184"/>
      <c r="B184" s="157">
        <v>257112</v>
      </c>
      <c r="C184" s="131"/>
      <c r="D184" s="158"/>
      <c r="E184" s="157">
        <v>257112</v>
      </c>
      <c r="F184" s="131"/>
      <c r="G184" s="158"/>
      <c r="H184" s="157">
        <v>257112</v>
      </c>
      <c r="I184" s="131"/>
      <c r="J184" s="158"/>
      <c r="K184" s="157">
        <v>257112</v>
      </c>
      <c r="L184" s="131"/>
      <c r="O184" s="241">
        <v>344</v>
      </c>
      <c r="P184" s="242" t="s">
        <v>102</v>
      </c>
      <c r="Q184" s="243" t="s">
        <v>86</v>
      </c>
      <c r="R184" s="244">
        <v>18</v>
      </c>
      <c r="S184" s="245">
        <v>180.74027777777781</v>
      </c>
      <c r="T184" s="275">
        <v>216.88833333333335</v>
      </c>
      <c r="U184" s="212">
        <f>L195</f>
        <v>0</v>
      </c>
      <c r="V184" s="249">
        <f>U184*S184</f>
        <v>0</v>
      </c>
      <c r="W184" s="249">
        <f>U184*T184</f>
        <v>0</v>
      </c>
      <c r="X184" s="250">
        <f>U184/R184</f>
        <v>0</v>
      </c>
    </row>
    <row r="185" spans="1:25" ht="18">
      <c r="A185"/>
      <c r="B185" s="159" t="s">
        <v>0</v>
      </c>
      <c r="C185" s="231"/>
      <c r="D185" s="232"/>
      <c r="E185" s="159" t="s">
        <v>0</v>
      </c>
      <c r="F185" s="231"/>
      <c r="G185" s="232"/>
      <c r="H185" s="159" t="s">
        <v>0</v>
      </c>
      <c r="I185" s="231"/>
      <c r="J185" s="232"/>
      <c r="K185" s="159" t="s">
        <v>0</v>
      </c>
      <c r="L185" s="231"/>
    </row>
    <row r="186" spans="1:25" ht="17" thickBot="1">
      <c r="A186"/>
      <c r="B186" s="160"/>
      <c r="C186" s="161"/>
      <c r="D186" s="160"/>
      <c r="E186" s="160"/>
      <c r="F186" s="161"/>
      <c r="G186" s="160"/>
      <c r="H186" s="160"/>
      <c r="I186" s="161"/>
      <c r="J186" s="160"/>
      <c r="K186" s="160"/>
      <c r="L186" s="161"/>
    </row>
    <row r="187" spans="1:25">
      <c r="A187"/>
      <c r="B187" s="150"/>
      <c r="C187" s="151"/>
      <c r="D187" s="150"/>
      <c r="E187" s="150"/>
      <c r="F187" s="151"/>
      <c r="G187" s="150"/>
      <c r="H187" s="150"/>
      <c r="I187" s="151"/>
      <c r="J187" s="150"/>
      <c r="K187" s="150"/>
      <c r="L187" s="151"/>
    </row>
    <row r="188" spans="1:25">
      <c r="A188"/>
      <c r="B188" s="150"/>
      <c r="C188" s="150"/>
      <c r="D188" s="150"/>
      <c r="E188" s="150"/>
      <c r="F188" s="150"/>
      <c r="G188" s="150"/>
      <c r="H188" s="150"/>
      <c r="I188" s="150"/>
      <c r="J188" s="150"/>
      <c r="K188" s="150"/>
      <c r="L188" s="150"/>
    </row>
    <row r="189" spans="1:25">
      <c r="A189"/>
      <c r="B189" s="332"/>
      <c r="C189" s="332"/>
      <c r="D189" s="150"/>
      <c r="E189" s="332"/>
      <c r="F189" s="332"/>
      <c r="G189" s="150"/>
      <c r="H189" s="332"/>
      <c r="I189" s="332"/>
      <c r="J189" s="150"/>
      <c r="K189" s="332"/>
      <c r="L189" s="332"/>
      <c r="O189" s="2"/>
      <c r="P189" s="2"/>
      <c r="Q189" s="2"/>
      <c r="R189" s="2"/>
      <c r="S189" s="2"/>
      <c r="T189" s="2"/>
      <c r="U189" s="2"/>
      <c r="V189" s="2"/>
      <c r="W189" s="2"/>
      <c r="X189" s="2"/>
    </row>
    <row r="190" spans="1:25" ht="21" customHeight="1">
      <c r="A190"/>
      <c r="B190" s="332"/>
      <c r="C190" s="332"/>
      <c r="D190" s="150"/>
      <c r="E190" s="332"/>
      <c r="F190" s="332"/>
      <c r="G190" s="150"/>
      <c r="H190" s="332"/>
      <c r="I190" s="332"/>
      <c r="J190" s="150"/>
      <c r="K190" s="332"/>
      <c r="L190" s="332"/>
      <c r="O190" s="2"/>
      <c r="P190" s="2"/>
      <c r="Q190" s="2"/>
      <c r="R190" s="2"/>
      <c r="S190" s="2"/>
      <c r="T190" s="2"/>
      <c r="U190" s="2"/>
      <c r="V190" s="2"/>
      <c r="W190" s="2"/>
      <c r="X190" s="2"/>
    </row>
    <row r="191" spans="1:25" ht="16" customHeight="1">
      <c r="A191"/>
      <c r="B191" s="332"/>
      <c r="C191" s="332"/>
      <c r="D191" s="150"/>
      <c r="E191" s="332"/>
      <c r="F191" s="332"/>
      <c r="G191" s="150"/>
      <c r="H191" s="332"/>
      <c r="I191" s="332"/>
      <c r="J191" s="150"/>
      <c r="K191" s="332"/>
      <c r="L191" s="332"/>
      <c r="O191" s="2"/>
      <c r="P191" s="2"/>
      <c r="Q191" s="2"/>
      <c r="R191" s="2"/>
      <c r="S191" s="2"/>
      <c r="T191" s="2"/>
      <c r="U191" s="2"/>
      <c r="V191" s="2"/>
      <c r="W191" s="2"/>
      <c r="X191" s="2"/>
    </row>
    <row r="192" spans="1:25" ht="15.75" customHeight="1">
      <c r="A192"/>
      <c r="B192" s="332"/>
      <c r="C192" s="332"/>
      <c r="D192" s="150"/>
      <c r="E192" s="332"/>
      <c r="F192" s="332"/>
      <c r="G192" s="150"/>
      <c r="H192" s="332"/>
      <c r="I192" s="332"/>
      <c r="J192" s="150"/>
      <c r="K192" s="332"/>
      <c r="L192" s="332"/>
      <c r="O192" s="2"/>
      <c r="P192" s="2"/>
      <c r="Q192" s="2"/>
      <c r="R192" s="2"/>
      <c r="S192" s="2"/>
      <c r="T192" s="2"/>
      <c r="U192" s="2"/>
      <c r="V192" s="2"/>
      <c r="W192" s="2"/>
      <c r="X192" s="2"/>
      <c r="Y192" s="2"/>
    </row>
    <row r="193" spans="1:25" ht="16" customHeight="1">
      <c r="A193"/>
      <c r="B193" s="332"/>
      <c r="C193" s="332"/>
      <c r="D193" s="150"/>
      <c r="E193" s="332"/>
      <c r="F193" s="332"/>
      <c r="G193" s="150"/>
      <c r="H193" s="332"/>
      <c r="I193" s="332"/>
      <c r="J193" s="150"/>
      <c r="K193" s="332"/>
      <c r="L193" s="332"/>
      <c r="O193" s="2"/>
      <c r="P193" s="2"/>
      <c r="Q193" s="2"/>
      <c r="R193" s="2"/>
      <c r="S193" s="2"/>
      <c r="T193" s="2"/>
      <c r="U193" s="2"/>
      <c r="V193" s="2"/>
      <c r="W193" s="2"/>
      <c r="X193" s="2"/>
      <c r="Y193" s="2"/>
    </row>
    <row r="194" spans="1:25" ht="16" customHeight="1">
      <c r="A194"/>
      <c r="B194" s="332"/>
      <c r="C194" s="332"/>
      <c r="D194" s="150"/>
      <c r="E194" s="332"/>
      <c r="F194" s="332"/>
      <c r="G194" s="150"/>
      <c r="H194" s="332"/>
      <c r="I194" s="332"/>
      <c r="J194" s="150"/>
      <c r="K194" s="332"/>
      <c r="L194" s="332"/>
      <c r="O194" s="2"/>
      <c r="P194" s="2"/>
      <c r="Q194" s="2"/>
      <c r="R194" s="2"/>
      <c r="S194" s="2"/>
      <c r="T194" s="2"/>
      <c r="U194" s="2"/>
      <c r="V194" s="2"/>
      <c r="W194" s="2"/>
      <c r="X194" s="2"/>
      <c r="Y194" s="2"/>
    </row>
    <row r="195" spans="1:25">
      <c r="A195"/>
      <c r="B195" s="150"/>
      <c r="C195" s="150"/>
      <c r="D195" s="150"/>
      <c r="E195" s="150"/>
      <c r="F195" s="150"/>
      <c r="G195" s="150"/>
      <c r="H195" s="150"/>
      <c r="I195" s="150"/>
      <c r="J195" s="150"/>
      <c r="K195" s="150"/>
      <c r="L195" s="150"/>
      <c r="O195" s="15"/>
      <c r="P195" s="2"/>
      <c r="Q195" s="2"/>
      <c r="R195" s="2"/>
      <c r="S195" s="2"/>
      <c r="T195" s="2"/>
      <c r="U195" s="2"/>
      <c r="V195" s="2"/>
      <c r="W195" s="2"/>
      <c r="X195" s="2"/>
      <c r="Y195" s="2"/>
    </row>
    <row r="196" spans="1:25">
      <c r="A196"/>
      <c r="B196" s="152" t="s">
        <v>83</v>
      </c>
      <c r="C196" s="153"/>
      <c r="D196" s="150"/>
      <c r="E196" s="152" t="s">
        <v>83</v>
      </c>
      <c r="F196" s="154"/>
      <c r="G196" s="150"/>
      <c r="H196" s="152" t="s">
        <v>83</v>
      </c>
      <c r="I196" s="154"/>
      <c r="J196" s="150"/>
      <c r="K196" s="152" t="s">
        <v>83</v>
      </c>
      <c r="L196" s="154"/>
      <c r="O196" s="373" t="s">
        <v>9</v>
      </c>
      <c r="P196" s="374" t="s">
        <v>10</v>
      </c>
      <c r="Q196" s="377" t="s">
        <v>20</v>
      </c>
      <c r="R196" s="378" t="s">
        <v>11</v>
      </c>
      <c r="S196" s="382" t="s">
        <v>41</v>
      </c>
      <c r="T196" s="382"/>
      <c r="U196" s="379" t="s">
        <v>12</v>
      </c>
      <c r="V196" s="375" t="s">
        <v>42</v>
      </c>
      <c r="W196" s="375"/>
      <c r="X196" s="362" t="s">
        <v>13</v>
      </c>
      <c r="Y196" s="2"/>
    </row>
    <row r="197" spans="1:25">
      <c r="A197"/>
      <c r="B197" s="155"/>
      <c r="C197" s="155"/>
      <c r="D197" s="155"/>
      <c r="E197" s="155"/>
      <c r="F197" s="155"/>
      <c r="G197" s="155"/>
      <c r="H197" s="155"/>
      <c r="I197" s="155"/>
      <c r="J197" s="155"/>
      <c r="K197" s="155"/>
      <c r="L197" s="155"/>
      <c r="O197" s="373"/>
      <c r="P197" s="374"/>
      <c r="Q197" s="377"/>
      <c r="R197" s="378"/>
      <c r="S197" s="172" t="s">
        <v>14</v>
      </c>
      <c r="T197" s="172" t="s">
        <v>15</v>
      </c>
      <c r="U197" s="379"/>
      <c r="V197" s="202" t="s">
        <v>16</v>
      </c>
      <c r="W197" s="202" t="s">
        <v>17</v>
      </c>
      <c r="X197" s="362"/>
    </row>
    <row r="198" spans="1:25">
      <c r="A198"/>
      <c r="B198" s="156">
        <v>345</v>
      </c>
      <c r="C198" s="130"/>
      <c r="D198" s="131"/>
      <c r="E198" s="156">
        <v>346</v>
      </c>
      <c r="F198" s="130"/>
      <c r="G198" s="131"/>
      <c r="H198" s="156">
        <v>347</v>
      </c>
      <c r="I198" s="130"/>
      <c r="J198" s="131"/>
      <c r="K198" s="156">
        <v>348</v>
      </c>
      <c r="L198" s="130"/>
      <c r="O198" s="241">
        <v>345</v>
      </c>
      <c r="P198" s="242" t="s">
        <v>102</v>
      </c>
      <c r="Q198" s="243" t="s">
        <v>86</v>
      </c>
      <c r="R198" s="244">
        <v>18</v>
      </c>
      <c r="S198" s="245">
        <v>180.74027777777781</v>
      </c>
      <c r="T198" s="274">
        <v>216.88833333333335</v>
      </c>
      <c r="U198" s="346">
        <f>C211</f>
        <v>0</v>
      </c>
      <c r="V198" s="247">
        <f>U198*S198</f>
        <v>0</v>
      </c>
      <c r="W198" s="247">
        <f>U198*T198</f>
        <v>0</v>
      </c>
      <c r="X198" s="248">
        <f>U198/R198</f>
        <v>0</v>
      </c>
    </row>
    <row r="199" spans="1:25">
      <c r="A199"/>
      <c r="B199" s="157">
        <v>257112</v>
      </c>
      <c r="C199" s="131"/>
      <c r="D199" s="158"/>
      <c r="E199" s="157">
        <v>257112</v>
      </c>
      <c r="F199" s="131"/>
      <c r="G199" s="158"/>
      <c r="H199" s="157">
        <v>257112</v>
      </c>
      <c r="I199" s="131"/>
      <c r="J199" s="158"/>
      <c r="K199" s="157">
        <v>257112</v>
      </c>
      <c r="L199" s="131"/>
      <c r="O199" s="241">
        <v>346</v>
      </c>
      <c r="P199" s="242" t="s">
        <v>102</v>
      </c>
      <c r="Q199" s="243" t="s">
        <v>86</v>
      </c>
      <c r="R199" s="244">
        <v>18</v>
      </c>
      <c r="S199" s="245">
        <v>180.74027777777781</v>
      </c>
      <c r="T199" s="274">
        <v>216.88833333333335</v>
      </c>
      <c r="U199" s="346">
        <f>F211</f>
        <v>0</v>
      </c>
      <c r="V199" s="247">
        <f>U199*S199</f>
        <v>0</v>
      </c>
      <c r="W199" s="247">
        <f>U199*T199</f>
        <v>0</v>
      </c>
      <c r="X199" s="248">
        <f>U199/R199</f>
        <v>0</v>
      </c>
    </row>
    <row r="200" spans="1:25" ht="18">
      <c r="A200"/>
      <c r="B200" s="159" t="s">
        <v>0</v>
      </c>
      <c r="C200" s="231"/>
      <c r="D200" s="232"/>
      <c r="E200" s="159" t="s">
        <v>0</v>
      </c>
      <c r="F200" s="231"/>
      <c r="G200" s="232"/>
      <c r="H200" s="159" t="s">
        <v>0</v>
      </c>
      <c r="I200" s="231"/>
      <c r="J200" s="232"/>
      <c r="K200" s="159" t="s">
        <v>0</v>
      </c>
      <c r="L200" s="231"/>
      <c r="O200" s="241">
        <v>347</v>
      </c>
      <c r="P200" s="242" t="s">
        <v>102</v>
      </c>
      <c r="Q200" s="243" t="s">
        <v>86</v>
      </c>
      <c r="R200" s="244">
        <v>18</v>
      </c>
      <c r="S200" s="245">
        <v>180.74027777777781</v>
      </c>
      <c r="T200" s="274">
        <v>216.88833333333335</v>
      </c>
      <c r="U200" s="346">
        <f>I211</f>
        <v>0</v>
      </c>
      <c r="V200" s="247">
        <f>U200*S200</f>
        <v>0</v>
      </c>
      <c r="W200" s="247">
        <f>U200*T200</f>
        <v>0</v>
      </c>
      <c r="X200" s="248">
        <f>U200/R200</f>
        <v>0</v>
      </c>
    </row>
    <row r="201" spans="1:25" ht="17" thickBot="1">
      <c r="A201"/>
      <c r="B201" s="160"/>
      <c r="C201" s="161"/>
      <c r="D201" s="160"/>
      <c r="E201" s="160"/>
      <c r="F201" s="161"/>
      <c r="G201" s="160"/>
      <c r="H201" s="160"/>
      <c r="I201" s="161"/>
      <c r="J201" s="160"/>
      <c r="K201" s="160"/>
      <c r="L201" s="161"/>
      <c r="O201" s="241">
        <v>348</v>
      </c>
      <c r="P201" s="242" t="s">
        <v>102</v>
      </c>
      <c r="Q201" s="243" t="s">
        <v>86</v>
      </c>
      <c r="R201" s="244">
        <v>18</v>
      </c>
      <c r="S201" s="245">
        <v>180.74027777777781</v>
      </c>
      <c r="T201" s="274">
        <v>216.88833333333335</v>
      </c>
      <c r="U201" s="212">
        <f>L211</f>
        <v>0</v>
      </c>
      <c r="V201" s="249">
        <f>U201*S201</f>
        <v>0</v>
      </c>
      <c r="W201" s="249">
        <f>U201*T201</f>
        <v>0</v>
      </c>
      <c r="X201" s="250">
        <f>U201/R201</f>
        <v>0</v>
      </c>
    </row>
    <row r="202" spans="1:25">
      <c r="A202"/>
      <c r="B202" s="150"/>
      <c r="C202" s="151"/>
      <c r="D202" s="150"/>
      <c r="E202" s="150"/>
      <c r="F202" s="151"/>
      <c r="G202" s="150"/>
      <c r="H202" s="150"/>
      <c r="I202" s="151"/>
      <c r="J202" s="150"/>
      <c r="K202" s="150"/>
      <c r="L202" s="151"/>
    </row>
    <row r="203" spans="1:25">
      <c r="A203"/>
      <c r="B203" s="150"/>
      <c r="C203" s="150"/>
      <c r="D203" s="150"/>
      <c r="E203" s="150"/>
      <c r="F203" s="150"/>
      <c r="G203" s="150"/>
      <c r="H203" s="150"/>
      <c r="I203" s="150"/>
      <c r="J203" s="150"/>
      <c r="K203" s="150"/>
      <c r="L203" s="150"/>
    </row>
    <row r="204" spans="1:25" ht="15" customHeight="1">
      <c r="A204"/>
      <c r="B204" s="332"/>
      <c r="C204" s="332"/>
      <c r="D204" s="150"/>
      <c r="E204" s="332"/>
      <c r="F204" s="332"/>
      <c r="G204" s="150"/>
      <c r="H204" s="332"/>
      <c r="I204" s="332"/>
      <c r="J204" s="150"/>
      <c r="K204" s="332"/>
      <c r="L204" s="332"/>
    </row>
    <row r="205" spans="1:25">
      <c r="A205"/>
      <c r="B205" s="332"/>
      <c r="C205" s="332"/>
      <c r="D205" s="150"/>
      <c r="E205" s="332"/>
      <c r="F205" s="332"/>
      <c r="G205" s="150"/>
      <c r="H205" s="332"/>
      <c r="I205" s="332"/>
      <c r="J205" s="150"/>
      <c r="K205" s="332"/>
      <c r="L205" s="332"/>
      <c r="O205" s="2"/>
      <c r="P205" s="2"/>
      <c r="Q205" s="2"/>
      <c r="R205" s="2"/>
      <c r="S205" s="2"/>
      <c r="T205" s="2"/>
      <c r="U205" s="2"/>
      <c r="V205" s="2"/>
      <c r="W205" s="2"/>
      <c r="X205" s="2"/>
    </row>
    <row r="206" spans="1:25">
      <c r="A206"/>
      <c r="B206" s="332"/>
      <c r="C206" s="332"/>
      <c r="D206" s="150"/>
      <c r="E206" s="332"/>
      <c r="F206" s="332"/>
      <c r="G206" s="150"/>
      <c r="H206" s="332"/>
      <c r="I206" s="332"/>
      <c r="J206" s="150"/>
      <c r="K206" s="332"/>
      <c r="L206" s="332"/>
      <c r="O206" s="2"/>
      <c r="P206" s="2"/>
      <c r="Q206" s="2"/>
      <c r="R206" s="2"/>
      <c r="S206" s="2"/>
      <c r="T206" s="2"/>
      <c r="U206" s="2"/>
      <c r="V206" s="2"/>
      <c r="W206" s="2"/>
      <c r="X206" s="2"/>
    </row>
    <row r="207" spans="1:25" ht="16" customHeight="1">
      <c r="A207"/>
      <c r="B207" s="332"/>
      <c r="C207" s="332"/>
      <c r="D207" s="150"/>
      <c r="E207" s="332"/>
      <c r="F207" s="332"/>
      <c r="G207" s="150"/>
      <c r="H207" s="332"/>
      <c r="I207" s="332"/>
      <c r="J207" s="150"/>
      <c r="K207" s="332"/>
      <c r="L207" s="332"/>
      <c r="O207" s="2"/>
      <c r="P207" s="2"/>
      <c r="Q207" s="2"/>
      <c r="R207" s="2"/>
      <c r="S207" s="2"/>
      <c r="T207" s="2"/>
      <c r="U207" s="2"/>
      <c r="V207" s="2"/>
      <c r="W207" s="2"/>
      <c r="X207" s="2"/>
    </row>
    <row r="208" spans="1:25" ht="16" customHeight="1">
      <c r="A208"/>
      <c r="B208" s="332"/>
      <c r="C208" s="332"/>
      <c r="D208" s="150"/>
      <c r="E208" s="332"/>
      <c r="F208" s="332"/>
      <c r="G208" s="150"/>
      <c r="H208" s="332"/>
      <c r="I208" s="332"/>
      <c r="J208" s="150"/>
      <c r="K208" s="332"/>
      <c r="L208" s="332"/>
      <c r="O208" s="2"/>
      <c r="P208" s="2"/>
      <c r="Q208" s="2"/>
      <c r="R208" s="2"/>
      <c r="S208" s="2"/>
      <c r="T208" s="2"/>
      <c r="U208" s="2"/>
      <c r="V208" s="2"/>
      <c r="W208" s="2"/>
      <c r="X208" s="2"/>
    </row>
    <row r="209" spans="1:24" ht="16" customHeight="1">
      <c r="A209"/>
      <c r="B209" s="332"/>
      <c r="C209" s="332"/>
      <c r="D209" s="150"/>
      <c r="E209" s="332"/>
      <c r="F209" s="332"/>
      <c r="G209" s="150"/>
      <c r="H209" s="332"/>
      <c r="I209" s="332"/>
      <c r="J209" s="150"/>
      <c r="K209" s="332"/>
      <c r="L209" s="332"/>
      <c r="O209" s="2"/>
      <c r="P209" s="2"/>
      <c r="Q209" s="2"/>
      <c r="R209" s="2"/>
      <c r="S209" s="2"/>
      <c r="T209" s="2"/>
      <c r="U209" s="2"/>
      <c r="V209" s="2"/>
      <c r="W209" s="2"/>
      <c r="X209" s="2"/>
    </row>
    <row r="210" spans="1:24">
      <c r="A210"/>
      <c r="B210" s="150"/>
      <c r="C210" s="150"/>
      <c r="D210" s="150"/>
      <c r="E210" s="150"/>
      <c r="F210" s="150"/>
      <c r="G210" s="150"/>
      <c r="H210" s="150"/>
      <c r="I210" s="150"/>
      <c r="J210" s="150"/>
      <c r="K210" s="150"/>
      <c r="L210" s="150"/>
    </row>
    <row r="211" spans="1:24">
      <c r="A211"/>
      <c r="B211" s="152" t="s">
        <v>83</v>
      </c>
      <c r="C211" s="153"/>
      <c r="D211" s="150"/>
      <c r="E211" s="152" t="s">
        <v>83</v>
      </c>
      <c r="F211" s="154"/>
      <c r="G211" s="150"/>
      <c r="H211" s="152" t="s">
        <v>90</v>
      </c>
      <c r="I211" s="154"/>
      <c r="J211" s="150"/>
      <c r="K211" s="152" t="s">
        <v>90</v>
      </c>
      <c r="L211" s="154"/>
      <c r="O211" s="373" t="s">
        <v>9</v>
      </c>
      <c r="P211" s="374" t="s">
        <v>10</v>
      </c>
      <c r="Q211" s="377" t="s">
        <v>20</v>
      </c>
      <c r="R211" s="378" t="s">
        <v>11</v>
      </c>
      <c r="S211" s="382" t="s">
        <v>41</v>
      </c>
      <c r="T211" s="382"/>
      <c r="U211" s="381" t="s">
        <v>12</v>
      </c>
      <c r="V211" s="375" t="s">
        <v>42</v>
      </c>
      <c r="W211" s="375"/>
      <c r="X211" s="362" t="s">
        <v>13</v>
      </c>
    </row>
    <row r="212" spans="1:24">
      <c r="A212"/>
      <c r="B212" s="155"/>
      <c r="C212" s="155"/>
      <c r="D212" s="155"/>
      <c r="E212" s="155"/>
      <c r="F212" s="155"/>
      <c r="G212" s="155"/>
      <c r="H212" s="155"/>
      <c r="I212" s="155"/>
      <c r="J212" s="155"/>
      <c r="K212" s="155"/>
      <c r="L212" s="155"/>
      <c r="O212" s="373"/>
      <c r="P212" s="374"/>
      <c r="Q212" s="377"/>
      <c r="R212" s="378"/>
      <c r="S212" s="229" t="s">
        <v>14</v>
      </c>
      <c r="T212" s="229" t="s">
        <v>15</v>
      </c>
      <c r="U212" s="381"/>
      <c r="V212" s="223" t="s">
        <v>16</v>
      </c>
      <c r="W212" s="223" t="s">
        <v>17</v>
      </c>
      <c r="X212" s="362"/>
    </row>
    <row r="213" spans="1:24">
      <c r="A213"/>
      <c r="B213" s="156">
        <v>349</v>
      </c>
      <c r="C213" s="130"/>
      <c r="D213" s="131"/>
      <c r="E213" s="156">
        <v>350</v>
      </c>
      <c r="F213" s="130"/>
      <c r="G213" s="131"/>
      <c r="H213" s="156">
        <v>351</v>
      </c>
      <c r="I213" s="130"/>
      <c r="J213" s="131"/>
      <c r="K213" s="156">
        <v>352</v>
      </c>
      <c r="L213" s="130"/>
      <c r="O213" s="241">
        <v>349</v>
      </c>
      <c r="P213" s="242" t="s">
        <v>102</v>
      </c>
      <c r="Q213" s="243" t="s">
        <v>86</v>
      </c>
      <c r="R213" s="244">
        <v>18</v>
      </c>
      <c r="S213" s="245">
        <v>180.74027777777781</v>
      </c>
      <c r="T213" s="406">
        <v>216.88833333333335</v>
      </c>
      <c r="U213" s="235">
        <f>C228</f>
        <v>0</v>
      </c>
      <c r="V213" s="233">
        <f>U213*S213</f>
        <v>0</v>
      </c>
      <c r="W213" s="198">
        <f>U213*T213</f>
        <v>0</v>
      </c>
      <c r="X213" s="199">
        <f>U213/R213</f>
        <v>0</v>
      </c>
    </row>
    <row r="214" spans="1:24">
      <c r="A214"/>
      <c r="B214" s="157">
        <v>257112</v>
      </c>
      <c r="C214" s="131"/>
      <c r="D214" s="158"/>
      <c r="E214" s="157">
        <v>257112</v>
      </c>
      <c r="F214" s="131"/>
      <c r="G214" s="158"/>
      <c r="H214" s="157">
        <v>258112</v>
      </c>
      <c r="I214" s="131"/>
      <c r="J214" s="158"/>
      <c r="K214" s="157">
        <v>258112</v>
      </c>
      <c r="L214" s="131"/>
      <c r="O214" s="241">
        <v>350</v>
      </c>
      <c r="P214" s="242" t="s">
        <v>102</v>
      </c>
      <c r="Q214" s="243" t="s">
        <v>86</v>
      </c>
      <c r="R214" s="244">
        <v>18</v>
      </c>
      <c r="S214" s="245">
        <v>180.74027777777781</v>
      </c>
      <c r="T214" s="406">
        <v>216.88833333333335</v>
      </c>
      <c r="U214" s="235">
        <f>F228</f>
        <v>0</v>
      </c>
      <c r="V214" s="233">
        <f>U214*S214</f>
        <v>0</v>
      </c>
      <c r="W214" s="198">
        <f>U214*T214</f>
        <v>0</v>
      </c>
      <c r="X214" s="199">
        <f>U214/R214</f>
        <v>0</v>
      </c>
    </row>
    <row r="215" spans="1:24" ht="18">
      <c r="A215"/>
      <c r="B215" s="159" t="s">
        <v>0</v>
      </c>
      <c r="C215" s="231"/>
      <c r="D215" s="232"/>
      <c r="E215" s="159" t="s">
        <v>0</v>
      </c>
      <c r="F215" s="231"/>
      <c r="G215" s="232"/>
      <c r="H215" s="159" t="s">
        <v>0</v>
      </c>
      <c r="I215" s="231"/>
      <c r="J215" s="232"/>
      <c r="K215" s="159" t="s">
        <v>0</v>
      </c>
      <c r="L215" s="231"/>
      <c r="O215" s="241">
        <v>351</v>
      </c>
      <c r="P215" s="242" t="s">
        <v>103</v>
      </c>
      <c r="Q215" s="243" t="s">
        <v>104</v>
      </c>
      <c r="R215" s="244">
        <v>18</v>
      </c>
      <c r="S215" s="245">
        <v>180.74027777777781</v>
      </c>
      <c r="T215" s="406">
        <v>216.88833333333335</v>
      </c>
      <c r="U215" s="235">
        <f>I228</f>
        <v>0</v>
      </c>
      <c r="V215" s="233">
        <f>U215*S215</f>
        <v>0</v>
      </c>
      <c r="W215" s="198">
        <f>U215*T215</f>
        <v>0</v>
      </c>
      <c r="X215" s="199">
        <f>U215/R215</f>
        <v>0</v>
      </c>
    </row>
    <row r="216" spans="1:24" ht="17" thickBot="1">
      <c r="A216"/>
      <c r="B216" s="160"/>
      <c r="C216" s="161"/>
      <c r="D216" s="160"/>
      <c r="E216" s="160"/>
      <c r="F216" s="161"/>
      <c r="G216" s="160"/>
      <c r="H216" s="160"/>
      <c r="I216" s="161"/>
      <c r="J216" s="160"/>
      <c r="K216" s="160"/>
      <c r="L216" s="161"/>
      <c r="O216" s="241">
        <v>352</v>
      </c>
      <c r="P216" s="242" t="s">
        <v>103</v>
      </c>
      <c r="Q216" s="243" t="s">
        <v>104</v>
      </c>
      <c r="R216" s="244">
        <v>18</v>
      </c>
      <c r="S216" s="245">
        <v>180.74027777777781</v>
      </c>
      <c r="T216" s="406">
        <v>216.88833333333335</v>
      </c>
      <c r="U216" s="236">
        <f>L228</f>
        <v>0</v>
      </c>
      <c r="V216" s="234">
        <f>U216*S216</f>
        <v>0</v>
      </c>
      <c r="W216" s="200">
        <f>U216*T216</f>
        <v>0</v>
      </c>
      <c r="X216" s="201">
        <f>U216/R216</f>
        <v>0</v>
      </c>
    </row>
    <row r="217" spans="1:24">
      <c r="A217"/>
      <c r="B217" s="150"/>
      <c r="C217" s="151"/>
      <c r="D217" s="150"/>
      <c r="E217" s="150"/>
      <c r="F217" s="151"/>
      <c r="G217" s="150"/>
      <c r="H217" s="150"/>
      <c r="I217" s="151"/>
      <c r="J217" s="150"/>
      <c r="K217" s="150"/>
      <c r="L217" s="151"/>
    </row>
    <row r="218" spans="1:24">
      <c r="A218"/>
      <c r="B218" s="150"/>
      <c r="C218" s="150"/>
      <c r="D218" s="150"/>
      <c r="E218" s="150"/>
      <c r="F218" s="150"/>
      <c r="G218" s="150"/>
      <c r="H218" s="150"/>
      <c r="I218" s="150"/>
      <c r="J218" s="150"/>
      <c r="K218" s="150"/>
      <c r="L218" s="150"/>
    </row>
    <row r="219" spans="1:24">
      <c r="A219"/>
      <c r="B219" s="332"/>
      <c r="C219" s="332"/>
      <c r="D219" s="150"/>
      <c r="E219" s="332"/>
      <c r="F219" s="332"/>
      <c r="G219" s="150"/>
      <c r="H219" s="332"/>
      <c r="I219" s="332"/>
      <c r="J219" s="150"/>
      <c r="K219" s="332"/>
      <c r="L219" s="332"/>
    </row>
    <row r="220" spans="1:24">
      <c r="A220"/>
      <c r="B220" s="332"/>
      <c r="C220" s="332"/>
      <c r="D220" s="150"/>
      <c r="E220" s="332"/>
      <c r="F220" s="332"/>
      <c r="G220" s="150"/>
      <c r="H220" s="332"/>
      <c r="I220" s="332"/>
      <c r="J220" s="150"/>
      <c r="K220" s="332"/>
      <c r="L220" s="332"/>
    </row>
    <row r="221" spans="1:24">
      <c r="A221"/>
      <c r="B221" s="332"/>
      <c r="C221" s="332"/>
      <c r="D221" s="150"/>
      <c r="E221" s="332"/>
      <c r="F221" s="332"/>
      <c r="G221" s="150"/>
      <c r="H221" s="332"/>
      <c r="I221" s="332"/>
      <c r="J221" s="150"/>
      <c r="K221" s="332"/>
      <c r="L221" s="332"/>
      <c r="O221" s="2"/>
      <c r="P221" s="2"/>
      <c r="Q221" s="2"/>
      <c r="R221" s="2"/>
      <c r="S221" s="2"/>
      <c r="T221" s="2"/>
      <c r="U221" s="2"/>
      <c r="V221" s="2"/>
      <c r="W221" s="2"/>
      <c r="X221" s="2"/>
    </row>
    <row r="222" spans="1:24">
      <c r="A222"/>
      <c r="B222" s="332"/>
      <c r="C222" s="332"/>
      <c r="D222" s="150"/>
      <c r="E222" s="332"/>
      <c r="F222" s="332"/>
      <c r="G222" s="150"/>
      <c r="H222" s="332"/>
      <c r="I222" s="332"/>
      <c r="J222" s="150"/>
      <c r="K222" s="332"/>
      <c r="L222" s="332"/>
      <c r="O222" s="2"/>
      <c r="P222" s="2"/>
      <c r="Q222" s="2"/>
      <c r="R222" s="2"/>
      <c r="S222" s="2"/>
      <c r="T222" s="2"/>
      <c r="U222" s="2"/>
      <c r="V222" s="2"/>
      <c r="W222" s="2"/>
      <c r="X222" s="2"/>
    </row>
    <row r="223" spans="1:24" ht="16" customHeight="1">
      <c r="A223"/>
      <c r="B223" s="332"/>
      <c r="C223" s="332"/>
      <c r="D223" s="150"/>
      <c r="E223" s="332"/>
      <c r="F223" s="332"/>
      <c r="G223" s="150"/>
      <c r="H223" s="332"/>
      <c r="I223" s="332"/>
      <c r="J223" s="150"/>
      <c r="K223" s="332"/>
      <c r="L223" s="332"/>
      <c r="O223" s="2"/>
      <c r="P223" s="2"/>
      <c r="Q223" s="2"/>
      <c r="R223" s="2"/>
      <c r="S223" s="2"/>
      <c r="T223" s="2"/>
      <c r="U223" s="2"/>
      <c r="V223" s="2"/>
      <c r="W223" s="2"/>
      <c r="X223" s="2"/>
    </row>
    <row r="224" spans="1:24" ht="16" customHeight="1">
      <c r="A224"/>
      <c r="B224" s="332"/>
      <c r="C224" s="332"/>
      <c r="D224" s="150"/>
      <c r="E224" s="332"/>
      <c r="F224" s="332"/>
      <c r="G224" s="150"/>
      <c r="H224" s="332"/>
      <c r="I224" s="332"/>
      <c r="J224" s="150"/>
      <c r="K224" s="332"/>
      <c r="L224" s="332"/>
      <c r="O224" s="2"/>
      <c r="P224" s="2"/>
      <c r="Q224" s="2"/>
      <c r="R224" s="2"/>
      <c r="S224" s="2"/>
      <c r="T224" s="2"/>
      <c r="U224" s="2"/>
      <c r="V224" s="2"/>
      <c r="W224" s="2"/>
      <c r="X224" s="2"/>
    </row>
    <row r="225" spans="1:25" ht="16" customHeight="1">
      <c r="A225"/>
      <c r="B225" s="332"/>
      <c r="C225" s="332"/>
      <c r="D225" s="150"/>
      <c r="E225" s="332"/>
      <c r="F225" s="332"/>
      <c r="G225" s="150"/>
      <c r="H225" s="332"/>
      <c r="I225" s="332"/>
      <c r="J225" s="150"/>
      <c r="K225" s="332"/>
      <c r="L225" s="332"/>
      <c r="O225" s="2"/>
      <c r="P225" s="2"/>
      <c r="Q225" s="2"/>
      <c r="R225" s="2"/>
      <c r="S225" s="2"/>
      <c r="T225" s="2"/>
      <c r="U225" s="2"/>
      <c r="V225" s="2"/>
      <c r="W225" s="2"/>
      <c r="X225" s="2"/>
    </row>
    <row r="226" spans="1:25" ht="28" customHeight="1">
      <c r="A226"/>
      <c r="B226" s="150"/>
      <c r="C226" s="150"/>
      <c r="D226" s="150"/>
      <c r="E226" s="150"/>
      <c r="F226" s="150"/>
      <c r="G226" s="150"/>
      <c r="H226" s="150"/>
      <c r="I226" s="150"/>
      <c r="J226" s="150"/>
      <c r="K226" s="150"/>
      <c r="L226" s="150"/>
      <c r="O226" s="225" t="s">
        <v>9</v>
      </c>
      <c r="P226" s="226" t="s">
        <v>10</v>
      </c>
      <c r="Q226" s="227" t="s">
        <v>20</v>
      </c>
      <c r="R226" s="228" t="s">
        <v>11</v>
      </c>
      <c r="S226" s="358" t="s">
        <v>41</v>
      </c>
      <c r="T226" s="389"/>
      <c r="U226" s="230" t="s">
        <v>12</v>
      </c>
      <c r="V226" s="360" t="s">
        <v>42</v>
      </c>
      <c r="W226" s="389"/>
      <c r="X226" s="224" t="s">
        <v>13</v>
      </c>
    </row>
    <row r="227" spans="1:25">
      <c r="A227"/>
      <c r="B227" s="152" t="s">
        <v>90</v>
      </c>
      <c r="C227" s="153"/>
      <c r="D227" s="150"/>
      <c r="E227" s="152" t="s">
        <v>90</v>
      </c>
      <c r="F227" s="154"/>
      <c r="G227" s="150"/>
      <c r="H227" s="152" t="s">
        <v>90</v>
      </c>
      <c r="I227" s="154"/>
      <c r="J227" s="150"/>
      <c r="K227" s="152" t="s">
        <v>90</v>
      </c>
      <c r="L227" s="154"/>
      <c r="O227" s="225"/>
      <c r="P227" s="226"/>
      <c r="Q227" s="227"/>
      <c r="R227" s="228"/>
      <c r="S227" s="229" t="s">
        <v>14</v>
      </c>
      <c r="T227" s="229" t="s">
        <v>15</v>
      </c>
      <c r="U227" s="230"/>
      <c r="V227" s="223" t="s">
        <v>16</v>
      </c>
      <c r="W227" s="223" t="s">
        <v>17</v>
      </c>
      <c r="X227" s="224"/>
    </row>
    <row r="228" spans="1:25">
      <c r="A228"/>
      <c r="B228" s="155"/>
      <c r="C228" s="155"/>
      <c r="D228" s="155"/>
      <c r="E228" s="155"/>
      <c r="F228" s="155"/>
      <c r="G228" s="155"/>
      <c r="H228" s="155"/>
      <c r="I228" s="155"/>
      <c r="J228" s="155"/>
      <c r="K228" s="155"/>
      <c r="L228" s="155"/>
      <c r="O228" s="241">
        <v>353</v>
      </c>
      <c r="P228" s="242" t="s">
        <v>103</v>
      </c>
      <c r="Q228" s="243" t="s">
        <v>104</v>
      </c>
      <c r="R228" s="244">
        <v>18</v>
      </c>
      <c r="S228" s="245">
        <v>180.74027777777781</v>
      </c>
      <c r="T228" s="274">
        <v>216.88833333333335</v>
      </c>
      <c r="U228" s="246">
        <v>0</v>
      </c>
      <c r="V228" s="247">
        <f>U228*S228</f>
        <v>0</v>
      </c>
      <c r="W228" s="247">
        <f>U228*T228</f>
        <v>0</v>
      </c>
      <c r="X228" s="248">
        <f>U228/R228</f>
        <v>0</v>
      </c>
    </row>
    <row r="229" spans="1:25">
      <c r="A229"/>
      <c r="B229" s="156">
        <v>353</v>
      </c>
      <c r="C229" s="130"/>
      <c r="D229" s="131"/>
      <c r="E229" s="156">
        <v>354</v>
      </c>
      <c r="F229" s="130"/>
      <c r="G229" s="131"/>
      <c r="H229" s="156">
        <v>355</v>
      </c>
      <c r="I229" s="130"/>
      <c r="J229" s="131"/>
      <c r="K229" s="156">
        <v>356</v>
      </c>
      <c r="L229" s="130"/>
      <c r="O229" s="241">
        <v>354</v>
      </c>
      <c r="P229" s="242" t="s">
        <v>103</v>
      </c>
      <c r="Q229" s="243" t="s">
        <v>104</v>
      </c>
      <c r="R229" s="244">
        <v>18</v>
      </c>
      <c r="S229" s="245">
        <v>180.74027777777781</v>
      </c>
      <c r="T229" s="274">
        <v>216.88833333333335</v>
      </c>
      <c r="U229" s="346">
        <v>0</v>
      </c>
      <c r="V229" s="247">
        <f>U229*S229</f>
        <v>0</v>
      </c>
      <c r="W229" s="247">
        <f>U229*T229</f>
        <v>0</v>
      </c>
      <c r="X229" s="248">
        <f>U229/R229</f>
        <v>0</v>
      </c>
    </row>
    <row r="230" spans="1:25">
      <c r="A230"/>
      <c r="B230" s="157">
        <v>258112</v>
      </c>
      <c r="C230" s="131"/>
      <c r="D230" s="158"/>
      <c r="E230" s="157">
        <v>258112</v>
      </c>
      <c r="F230" s="131"/>
      <c r="G230" s="158"/>
      <c r="H230" s="157">
        <v>258112</v>
      </c>
      <c r="I230" s="131"/>
      <c r="J230" s="158"/>
      <c r="K230" s="157">
        <v>258112</v>
      </c>
      <c r="L230" s="131"/>
      <c r="O230" s="241">
        <v>355</v>
      </c>
      <c r="P230" s="242" t="s">
        <v>103</v>
      </c>
      <c r="Q230" s="243" t="s">
        <v>104</v>
      </c>
      <c r="R230" s="244">
        <v>18</v>
      </c>
      <c r="S230" s="245">
        <v>180.74027777777781</v>
      </c>
      <c r="T230" s="274">
        <v>216.88833333333335</v>
      </c>
      <c r="U230" s="346">
        <v>0</v>
      </c>
      <c r="V230" s="247">
        <f>U230*S230</f>
        <v>0</v>
      </c>
      <c r="W230" s="247">
        <f>U230*T230</f>
        <v>0</v>
      </c>
      <c r="X230" s="248">
        <f>U230/R230</f>
        <v>0</v>
      </c>
    </row>
    <row r="231" spans="1:25" ht="18">
      <c r="A231"/>
      <c r="B231" s="159" t="s">
        <v>0</v>
      </c>
      <c r="C231" s="231"/>
      <c r="D231" s="232"/>
      <c r="E231" s="159" t="s">
        <v>0</v>
      </c>
      <c r="F231" s="231"/>
      <c r="G231" s="232"/>
      <c r="H231" s="159" t="s">
        <v>0</v>
      </c>
      <c r="I231" s="231"/>
      <c r="J231" s="232"/>
      <c r="K231" s="159" t="s">
        <v>0</v>
      </c>
      <c r="L231" s="231"/>
      <c r="O231" s="241">
        <v>356</v>
      </c>
      <c r="P231" s="242" t="s">
        <v>103</v>
      </c>
      <c r="Q231" s="243" t="s">
        <v>104</v>
      </c>
      <c r="R231" s="244">
        <v>18</v>
      </c>
      <c r="S231" s="245">
        <v>180.74027777777781</v>
      </c>
      <c r="T231" s="274">
        <v>216.88833333333335</v>
      </c>
      <c r="U231" s="346">
        <v>0</v>
      </c>
      <c r="V231" s="249">
        <f>U231*S231</f>
        <v>0</v>
      </c>
      <c r="W231" s="249">
        <f>U231*T231</f>
        <v>0</v>
      </c>
      <c r="X231" s="250">
        <f>U231/R231</f>
        <v>0</v>
      </c>
    </row>
    <row r="232" spans="1:25" ht="17" thickBot="1">
      <c r="A232"/>
      <c r="B232" s="160"/>
      <c r="C232" s="161"/>
      <c r="D232" s="160"/>
      <c r="E232" s="160"/>
      <c r="F232" s="161"/>
      <c r="G232" s="160"/>
      <c r="H232" s="160"/>
      <c r="I232" s="161"/>
      <c r="J232" s="160"/>
      <c r="K232" s="160"/>
      <c r="L232" s="161"/>
    </row>
    <row r="233" spans="1:25" ht="30" customHeight="1">
      <c r="A233"/>
      <c r="B233" s="150"/>
      <c r="C233" s="151"/>
      <c r="D233" s="150"/>
      <c r="E233" s="150"/>
      <c r="F233" s="151"/>
      <c r="G233" s="150"/>
      <c r="H233" s="150"/>
      <c r="I233" s="151"/>
      <c r="J233" s="150"/>
      <c r="K233" s="150"/>
      <c r="L233" s="151"/>
    </row>
    <row r="234" spans="1:25">
      <c r="A234"/>
      <c r="B234" s="150"/>
      <c r="C234" s="150"/>
      <c r="D234" s="150"/>
      <c r="E234" s="150"/>
      <c r="F234" s="150"/>
      <c r="G234" s="150"/>
      <c r="H234" s="150"/>
      <c r="I234" s="150"/>
      <c r="J234" s="150"/>
      <c r="K234" s="150"/>
      <c r="L234" s="150"/>
    </row>
    <row r="235" spans="1:25" ht="15.75" customHeight="1">
      <c r="A235"/>
      <c r="B235" s="332"/>
      <c r="C235" s="332"/>
      <c r="D235" s="150"/>
      <c r="E235" s="332"/>
      <c r="F235" s="332"/>
      <c r="G235" s="150"/>
      <c r="H235" s="332"/>
      <c r="I235" s="332"/>
      <c r="J235" s="150"/>
      <c r="K235" s="332"/>
      <c r="L235" s="332"/>
    </row>
    <row r="236" spans="1:25">
      <c r="A236"/>
      <c r="B236" s="332"/>
      <c r="C236" s="332"/>
      <c r="D236" s="150"/>
      <c r="E236" s="332"/>
      <c r="F236" s="332"/>
      <c r="G236" s="150"/>
      <c r="H236" s="332"/>
      <c r="I236" s="332"/>
      <c r="J236" s="150"/>
      <c r="K236" s="332"/>
      <c r="L236" s="332"/>
    </row>
    <row r="237" spans="1:25">
      <c r="A237"/>
      <c r="B237" s="332"/>
      <c r="C237" s="332"/>
      <c r="D237" s="150"/>
      <c r="E237" s="332"/>
      <c r="F237" s="332"/>
      <c r="G237" s="150"/>
      <c r="H237" s="332"/>
      <c r="I237" s="332"/>
      <c r="J237" s="150"/>
      <c r="K237" s="332"/>
      <c r="L237" s="332"/>
      <c r="O237" s="2"/>
      <c r="P237" s="2"/>
      <c r="Q237" s="2"/>
      <c r="R237" s="2"/>
      <c r="S237" s="2"/>
      <c r="T237" s="2"/>
      <c r="U237" s="2"/>
      <c r="V237" s="2"/>
      <c r="W237" s="2"/>
      <c r="X237" s="2"/>
      <c r="Y237" s="2"/>
    </row>
    <row r="238" spans="1:25">
      <c r="A238"/>
      <c r="B238" s="332"/>
      <c r="C238" s="332"/>
      <c r="D238" s="150"/>
      <c r="E238" s="332"/>
      <c r="F238" s="332"/>
      <c r="G238" s="150"/>
      <c r="H238" s="332"/>
      <c r="I238" s="332"/>
      <c r="J238" s="150"/>
      <c r="K238" s="332"/>
      <c r="L238" s="332"/>
      <c r="O238" s="2"/>
      <c r="P238" s="2"/>
      <c r="Q238" s="2"/>
      <c r="R238" s="2"/>
      <c r="S238" s="2"/>
      <c r="T238" s="2"/>
      <c r="U238" s="2"/>
      <c r="V238" s="2"/>
      <c r="W238" s="2"/>
      <c r="X238" s="2"/>
      <c r="Y238" s="2"/>
    </row>
    <row r="239" spans="1:25" ht="16" customHeight="1">
      <c r="A239"/>
      <c r="B239" s="332"/>
      <c r="C239" s="332"/>
      <c r="D239" s="150"/>
      <c r="E239" s="332"/>
      <c r="F239" s="332"/>
      <c r="G239" s="150"/>
      <c r="H239" s="332"/>
      <c r="I239" s="332"/>
      <c r="J239" s="150"/>
      <c r="K239" s="332"/>
      <c r="L239" s="332"/>
      <c r="O239" s="2"/>
      <c r="P239" s="2"/>
      <c r="Q239" s="2"/>
      <c r="R239" s="2"/>
      <c r="S239" s="2"/>
      <c r="T239" s="2"/>
      <c r="U239" s="2"/>
      <c r="V239" s="2"/>
      <c r="W239" s="2"/>
      <c r="X239" s="2"/>
      <c r="Y239" s="2"/>
    </row>
    <row r="240" spans="1:25" ht="16" customHeight="1">
      <c r="A240"/>
      <c r="B240" s="332"/>
      <c r="C240" s="332"/>
      <c r="D240" s="150"/>
      <c r="E240" s="332"/>
      <c r="F240" s="332"/>
      <c r="G240" s="150"/>
      <c r="H240" s="332"/>
      <c r="I240" s="332"/>
      <c r="J240" s="150"/>
      <c r="K240" s="332"/>
      <c r="L240" s="332"/>
      <c r="O240" s="2"/>
      <c r="P240" s="2"/>
      <c r="Q240" s="2"/>
      <c r="R240" s="2"/>
      <c r="S240" s="2"/>
      <c r="T240" s="2"/>
      <c r="U240" s="2"/>
      <c r="V240" s="2"/>
      <c r="W240" s="2"/>
      <c r="X240" s="2"/>
      <c r="Y240" s="2"/>
    </row>
    <row r="241" spans="1:25" ht="16" customHeight="1">
      <c r="A241"/>
      <c r="B241" s="332"/>
      <c r="C241" s="332"/>
      <c r="D241" s="150"/>
      <c r="E241" s="332"/>
      <c r="F241" s="332"/>
      <c r="G241" s="150"/>
      <c r="H241" s="332"/>
      <c r="I241" s="332"/>
      <c r="J241" s="150"/>
      <c r="K241" s="332"/>
      <c r="L241" s="332"/>
      <c r="O241" s="2"/>
      <c r="P241" s="2"/>
      <c r="Q241" s="2"/>
      <c r="R241" s="2"/>
      <c r="S241" s="2"/>
      <c r="T241" s="2"/>
      <c r="U241" s="2"/>
      <c r="V241" s="2"/>
      <c r="W241" s="2"/>
      <c r="X241" s="2"/>
      <c r="Y241" s="2"/>
    </row>
    <row r="242" spans="1:25" ht="16" customHeight="1">
      <c r="A242"/>
      <c r="B242" s="150"/>
      <c r="C242" s="150"/>
      <c r="D242" s="150"/>
      <c r="E242" s="150"/>
      <c r="F242" s="150"/>
      <c r="G242" s="150"/>
      <c r="H242" s="150"/>
      <c r="I242" s="150"/>
      <c r="J242" s="150"/>
      <c r="K242" s="150"/>
      <c r="L242" s="150"/>
      <c r="O242" s="177" t="s">
        <v>9</v>
      </c>
      <c r="P242" s="178" t="s">
        <v>10</v>
      </c>
      <c r="Q242" s="179" t="s">
        <v>20</v>
      </c>
      <c r="R242" s="174" t="s">
        <v>11</v>
      </c>
      <c r="S242" s="358" t="s">
        <v>41</v>
      </c>
      <c r="T242" s="359"/>
      <c r="U242" s="215" t="s">
        <v>12</v>
      </c>
      <c r="V242" s="360" t="s">
        <v>42</v>
      </c>
      <c r="W242" s="361"/>
      <c r="X242" s="362" t="s">
        <v>13</v>
      </c>
      <c r="Y242" s="2"/>
    </row>
    <row r="243" spans="1:25">
      <c r="A243"/>
      <c r="B243" s="152" t="s">
        <v>90</v>
      </c>
      <c r="C243" s="153"/>
      <c r="D243" s="150"/>
      <c r="E243" s="152" t="s">
        <v>90</v>
      </c>
      <c r="F243" s="154"/>
      <c r="G243" s="150"/>
      <c r="H243" s="152" t="s">
        <v>90</v>
      </c>
      <c r="I243" s="154"/>
      <c r="J243" s="150"/>
      <c r="K243" s="152" t="s">
        <v>90</v>
      </c>
      <c r="L243" s="154"/>
      <c r="O243" s="177"/>
      <c r="P243" s="178"/>
      <c r="Q243" s="179"/>
      <c r="R243" s="174"/>
      <c r="S243" s="172" t="s">
        <v>14</v>
      </c>
      <c r="T243" s="172" t="s">
        <v>15</v>
      </c>
      <c r="U243" s="211"/>
      <c r="V243" s="202" t="s">
        <v>16</v>
      </c>
      <c r="W243" s="202" t="s">
        <v>17</v>
      </c>
      <c r="X243" s="362"/>
    </row>
    <row r="244" spans="1:25">
      <c r="A244"/>
      <c r="B244" s="155"/>
      <c r="C244" s="155"/>
      <c r="D244" s="155"/>
      <c r="E244" s="155"/>
      <c r="F244" s="155"/>
      <c r="G244" s="155"/>
      <c r="H244" s="155"/>
      <c r="I244" s="155"/>
      <c r="J244" s="155"/>
      <c r="K244" s="155"/>
      <c r="L244" s="155"/>
      <c r="O244" s="241">
        <v>357</v>
      </c>
      <c r="P244" s="242" t="s">
        <v>103</v>
      </c>
      <c r="Q244" s="243" t="s">
        <v>104</v>
      </c>
      <c r="R244" s="244">
        <v>18</v>
      </c>
      <c r="S244" s="245">
        <v>180.74027777777781</v>
      </c>
      <c r="T244" s="274">
        <v>216.88833333333335</v>
      </c>
      <c r="U244" s="246">
        <f>C262</f>
        <v>0</v>
      </c>
      <c r="V244" s="247">
        <f>U244*S244</f>
        <v>0</v>
      </c>
      <c r="W244" s="247">
        <f>U244*T244</f>
        <v>0</v>
      </c>
      <c r="X244" s="248">
        <f>U244/R244</f>
        <v>0</v>
      </c>
    </row>
    <row r="245" spans="1:25">
      <c r="A245"/>
      <c r="B245" s="156">
        <v>357</v>
      </c>
      <c r="C245" s="130"/>
      <c r="D245" s="131"/>
      <c r="E245" s="156">
        <v>358</v>
      </c>
      <c r="F245" s="130"/>
      <c r="G245" s="131"/>
      <c r="H245" s="156">
        <v>359</v>
      </c>
      <c r="I245" s="130"/>
      <c r="J245" s="131"/>
      <c r="K245" s="156">
        <v>360</v>
      </c>
      <c r="L245" s="130"/>
      <c r="O245" s="241">
        <v>358</v>
      </c>
      <c r="P245" s="242" t="s">
        <v>103</v>
      </c>
      <c r="Q245" s="243" t="s">
        <v>104</v>
      </c>
      <c r="R245" s="244">
        <v>18</v>
      </c>
      <c r="S245" s="245">
        <v>180.74027777777781</v>
      </c>
      <c r="T245" s="274">
        <v>216.88833333333335</v>
      </c>
      <c r="U245" s="246">
        <f>F262</f>
        <v>0</v>
      </c>
      <c r="V245" s="247">
        <f>U245*S245</f>
        <v>0</v>
      </c>
      <c r="W245" s="247">
        <f>U245*T245</f>
        <v>0</v>
      </c>
      <c r="X245" s="248">
        <f>U245/R245</f>
        <v>0</v>
      </c>
    </row>
    <row r="246" spans="1:25">
      <c r="A246"/>
      <c r="B246" s="157">
        <v>258112</v>
      </c>
      <c r="C246" s="131"/>
      <c r="D246" s="158"/>
      <c r="E246" s="157">
        <v>258112</v>
      </c>
      <c r="F246" s="131"/>
      <c r="G246" s="158"/>
      <c r="H246" s="157">
        <v>258112</v>
      </c>
      <c r="I246" s="131"/>
      <c r="J246" s="158"/>
      <c r="K246" s="157">
        <v>258112</v>
      </c>
      <c r="L246" s="131"/>
      <c r="O246" s="241">
        <v>359</v>
      </c>
      <c r="P246" s="242" t="s">
        <v>103</v>
      </c>
      <c r="Q246" s="243" t="s">
        <v>104</v>
      </c>
      <c r="R246" s="244">
        <v>18</v>
      </c>
      <c r="S246" s="245">
        <v>180.74027777777781</v>
      </c>
      <c r="T246" s="274">
        <v>216.88833333333335</v>
      </c>
      <c r="U246" s="246">
        <f>I262</f>
        <v>0</v>
      </c>
      <c r="V246" s="247">
        <f>U246*S246</f>
        <v>0</v>
      </c>
      <c r="W246" s="247">
        <f>U246*T246</f>
        <v>0</v>
      </c>
      <c r="X246" s="248">
        <f>U246/R246</f>
        <v>0</v>
      </c>
    </row>
    <row r="247" spans="1:25" ht="18">
      <c r="A247"/>
      <c r="B247" s="159" t="s">
        <v>0</v>
      </c>
      <c r="C247" s="231"/>
      <c r="D247" s="232"/>
      <c r="E247" s="159" t="s">
        <v>0</v>
      </c>
      <c r="F247" s="231"/>
      <c r="G247" s="232"/>
      <c r="H247" s="159" t="s">
        <v>0</v>
      </c>
      <c r="I247" s="231"/>
      <c r="J247" s="232"/>
      <c r="K247" s="159" t="s">
        <v>0</v>
      </c>
      <c r="L247" s="231"/>
      <c r="O247" s="241">
        <v>360</v>
      </c>
      <c r="P247" s="242" t="s">
        <v>103</v>
      </c>
      <c r="Q247" s="243" t="s">
        <v>104</v>
      </c>
      <c r="R247" s="244">
        <v>18</v>
      </c>
      <c r="S247" s="245">
        <v>180.74027777777781</v>
      </c>
      <c r="T247" s="274">
        <v>216.88833333333335</v>
      </c>
      <c r="U247" s="212">
        <f>L262</f>
        <v>0</v>
      </c>
      <c r="V247" s="249">
        <f>U247*S247</f>
        <v>0</v>
      </c>
      <c r="W247" s="249">
        <f>U247*T247</f>
        <v>0</v>
      </c>
      <c r="X247" s="250">
        <f>U247/R247</f>
        <v>0</v>
      </c>
    </row>
    <row r="248" spans="1:25" ht="21.75" customHeight="1" thickBot="1">
      <c r="A248"/>
      <c r="B248" s="160"/>
      <c r="C248" s="161"/>
      <c r="D248" s="160"/>
      <c r="E248" s="160"/>
      <c r="F248" s="161"/>
      <c r="G248" s="160"/>
      <c r="H248" s="160"/>
      <c r="I248" s="161"/>
      <c r="J248" s="160"/>
      <c r="K248" s="160"/>
      <c r="L248" s="161"/>
    </row>
    <row r="249" spans="1:25" ht="3" customHeight="1">
      <c r="A249"/>
      <c r="B249" s="150"/>
      <c r="C249" s="151"/>
      <c r="D249" s="150"/>
      <c r="E249" s="150"/>
      <c r="F249" s="151"/>
      <c r="G249" s="150"/>
      <c r="H249" s="150"/>
      <c r="I249" s="151"/>
      <c r="J249" s="150"/>
      <c r="K249" s="150"/>
      <c r="L249" s="151"/>
    </row>
    <row r="250" spans="1:25" ht="27.75" customHeight="1">
      <c r="A250"/>
      <c r="B250" s="150"/>
      <c r="C250" s="150"/>
      <c r="D250" s="150"/>
      <c r="E250" s="150"/>
      <c r="F250" s="150"/>
      <c r="G250" s="150"/>
      <c r="H250" s="150"/>
      <c r="I250" s="150"/>
      <c r="J250" s="150"/>
      <c r="K250" s="150"/>
      <c r="L250" s="150"/>
    </row>
    <row r="251" spans="1:25" ht="15" customHeight="1">
      <c r="A251"/>
      <c r="B251" s="332"/>
      <c r="C251" s="332"/>
      <c r="D251" s="150"/>
      <c r="E251" s="332"/>
      <c r="F251" s="332"/>
      <c r="G251" s="150"/>
      <c r="H251" s="332"/>
      <c r="I251" s="332"/>
      <c r="J251" s="150"/>
      <c r="K251" s="332"/>
      <c r="L251" s="332"/>
    </row>
    <row r="252" spans="1:25" ht="15" customHeight="1">
      <c r="A252"/>
      <c r="B252" s="332"/>
      <c r="C252" s="332"/>
      <c r="D252" s="150"/>
      <c r="E252" s="332"/>
      <c r="F252" s="332"/>
      <c r="G252" s="150"/>
      <c r="H252" s="332"/>
      <c r="I252" s="332"/>
      <c r="J252" s="150"/>
      <c r="K252" s="332"/>
      <c r="L252" s="332"/>
    </row>
    <row r="253" spans="1:25" ht="15" customHeight="1">
      <c r="A253"/>
      <c r="B253" s="332"/>
      <c r="C253" s="332"/>
      <c r="D253" s="150"/>
      <c r="E253" s="332"/>
      <c r="F253" s="332"/>
      <c r="G253" s="150"/>
      <c r="H253" s="332"/>
      <c r="I253" s="332"/>
      <c r="J253" s="150"/>
      <c r="K253" s="332"/>
      <c r="L253" s="332"/>
    </row>
    <row r="254" spans="1:25" ht="15" customHeight="1">
      <c r="A254"/>
      <c r="B254" s="332"/>
      <c r="C254" s="332"/>
      <c r="D254" s="150"/>
      <c r="E254" s="332"/>
      <c r="F254" s="332"/>
      <c r="G254" s="150"/>
      <c r="H254" s="332"/>
      <c r="I254" s="332"/>
      <c r="J254" s="150"/>
      <c r="K254" s="332"/>
      <c r="L254" s="332"/>
    </row>
    <row r="255" spans="1:25" ht="15" customHeight="1">
      <c r="A255"/>
      <c r="B255" s="332"/>
      <c r="C255" s="332"/>
      <c r="D255" s="150"/>
      <c r="E255" s="332"/>
      <c r="F255" s="332"/>
      <c r="G255" s="150"/>
      <c r="H255" s="332"/>
      <c r="I255" s="332"/>
      <c r="J255" s="150"/>
      <c r="K255" s="332"/>
      <c r="L255" s="332"/>
      <c r="O255" s="2"/>
      <c r="P255" s="2"/>
      <c r="Q255" s="2"/>
      <c r="R255" s="2"/>
      <c r="S255" s="2"/>
      <c r="T255" s="2"/>
      <c r="U255" s="2"/>
      <c r="V255" s="2"/>
      <c r="W255" s="2"/>
      <c r="X255" s="2"/>
    </row>
    <row r="256" spans="1:25">
      <c r="A256"/>
      <c r="B256" s="332"/>
      <c r="C256" s="332"/>
      <c r="D256" s="150"/>
      <c r="E256" s="332"/>
      <c r="F256" s="332"/>
      <c r="G256" s="150"/>
      <c r="H256" s="332"/>
      <c r="I256" s="332"/>
      <c r="J256" s="150"/>
      <c r="K256" s="332"/>
      <c r="L256" s="332"/>
      <c r="O256" s="2"/>
      <c r="P256" s="2"/>
      <c r="Q256" s="2"/>
      <c r="R256" s="2"/>
      <c r="S256" s="2"/>
      <c r="T256" s="2"/>
      <c r="U256" s="2"/>
      <c r="V256" s="2"/>
      <c r="W256" s="2"/>
      <c r="X256" s="2"/>
      <c r="Y256" s="149"/>
    </row>
    <row r="257" spans="1:25" ht="16" customHeight="1">
      <c r="A257"/>
      <c r="B257" s="332"/>
      <c r="C257" s="332"/>
      <c r="D257" s="150"/>
      <c r="E257" s="332"/>
      <c r="F257" s="332"/>
      <c r="G257" s="150"/>
      <c r="H257" s="332"/>
      <c r="I257" s="332"/>
      <c r="J257" s="150"/>
      <c r="K257" s="332"/>
      <c r="L257" s="332"/>
      <c r="O257" s="177" t="s">
        <v>9</v>
      </c>
      <c r="P257" s="178" t="s">
        <v>10</v>
      </c>
      <c r="Q257" s="179" t="s">
        <v>20</v>
      </c>
      <c r="R257" s="174" t="s">
        <v>11</v>
      </c>
      <c r="S257" s="358" t="s">
        <v>41</v>
      </c>
      <c r="T257" s="359"/>
      <c r="U257" s="215" t="s">
        <v>12</v>
      </c>
      <c r="V257" s="360" t="s">
        <v>42</v>
      </c>
      <c r="W257" s="361"/>
      <c r="X257" s="362" t="s">
        <v>13</v>
      </c>
      <c r="Y257" s="149"/>
    </row>
    <row r="258" spans="1:25" ht="16" customHeight="1">
      <c r="A258"/>
      <c r="B258" s="150"/>
      <c r="C258" s="150"/>
      <c r="D258" s="150"/>
      <c r="E258" s="150"/>
      <c r="F258" s="150"/>
      <c r="G258" s="150"/>
      <c r="H258" s="150"/>
      <c r="I258" s="150"/>
      <c r="J258" s="150"/>
      <c r="K258" s="150"/>
      <c r="L258" s="150"/>
      <c r="O258" s="177"/>
      <c r="P258" s="178"/>
      <c r="Q258" s="179"/>
      <c r="R258" s="174"/>
      <c r="S258" s="172" t="s">
        <v>14</v>
      </c>
      <c r="T258" s="172" t="s">
        <v>15</v>
      </c>
      <c r="U258" s="211"/>
      <c r="V258" s="202" t="s">
        <v>16</v>
      </c>
      <c r="W258" s="202" t="s">
        <v>17</v>
      </c>
      <c r="X258" s="362"/>
      <c r="Y258" s="149"/>
    </row>
    <row r="259" spans="1:25" ht="16" customHeight="1">
      <c r="A259"/>
      <c r="B259" s="152" t="s">
        <v>90</v>
      </c>
      <c r="C259" s="153"/>
      <c r="D259" s="150"/>
      <c r="E259" s="152" t="s">
        <v>90</v>
      </c>
      <c r="F259" s="154"/>
      <c r="G259" s="150"/>
      <c r="H259" s="152" t="s">
        <v>61</v>
      </c>
      <c r="I259" s="154"/>
      <c r="J259" s="150"/>
      <c r="K259" s="152" t="s">
        <v>61</v>
      </c>
      <c r="L259" s="154"/>
      <c r="O259" s="241">
        <v>361</v>
      </c>
      <c r="P259" s="242" t="s">
        <v>103</v>
      </c>
      <c r="Q259" s="243" t="s">
        <v>104</v>
      </c>
      <c r="R259" s="244">
        <v>18</v>
      </c>
      <c r="S259" s="245">
        <v>180.74027777777781</v>
      </c>
      <c r="T259" s="255">
        <v>216.88833333333335</v>
      </c>
      <c r="U259" s="246">
        <f>C279</f>
        <v>0</v>
      </c>
      <c r="V259" s="247">
        <f>U259*S259</f>
        <v>0</v>
      </c>
      <c r="W259" s="247">
        <f>U259*T259</f>
        <v>0</v>
      </c>
      <c r="X259" s="248">
        <f>U259/R259</f>
        <v>0</v>
      </c>
      <c r="Y259" s="149"/>
    </row>
    <row r="260" spans="1:25" ht="16" customHeight="1">
      <c r="A260"/>
      <c r="B260" s="155"/>
      <c r="C260" s="155"/>
      <c r="D260" s="155"/>
      <c r="E260" s="155"/>
      <c r="F260" s="155"/>
      <c r="G260" s="155"/>
      <c r="H260" s="155"/>
      <c r="I260" s="155"/>
      <c r="J260" s="155"/>
      <c r="K260" s="155"/>
      <c r="L260" s="155"/>
      <c r="O260" s="241">
        <v>362</v>
      </c>
      <c r="P260" s="242" t="s">
        <v>103</v>
      </c>
      <c r="Q260" s="243" t="s">
        <v>104</v>
      </c>
      <c r="R260" s="244">
        <v>18</v>
      </c>
      <c r="S260" s="245">
        <v>180.74027777777781</v>
      </c>
      <c r="T260" s="255">
        <v>216.88833333333335</v>
      </c>
      <c r="U260" s="246">
        <f>F279</f>
        <v>0</v>
      </c>
      <c r="V260" s="247">
        <f>U260*S260</f>
        <v>0</v>
      </c>
      <c r="W260" s="247">
        <f>U260*T260</f>
        <v>0</v>
      </c>
      <c r="X260" s="248">
        <f>U260/R260</f>
        <v>0</v>
      </c>
      <c r="Y260" s="149"/>
    </row>
    <row r="261" spans="1:25">
      <c r="A261"/>
      <c r="B261" s="156">
        <v>361</v>
      </c>
      <c r="C261" s="130"/>
      <c r="D261" s="131"/>
      <c r="E261" s="156">
        <v>362</v>
      </c>
      <c r="F261" s="130"/>
      <c r="G261" s="131"/>
      <c r="H261" s="156">
        <v>363</v>
      </c>
      <c r="I261" s="130"/>
      <c r="J261" s="131"/>
      <c r="K261" s="156">
        <v>364</v>
      </c>
      <c r="L261" s="130"/>
      <c r="O261" s="241">
        <v>363</v>
      </c>
      <c r="P261" s="242" t="s">
        <v>93</v>
      </c>
      <c r="Q261" s="243" t="s">
        <v>75</v>
      </c>
      <c r="R261" s="244">
        <v>24</v>
      </c>
      <c r="S261" s="245">
        <v>171.91458333333335</v>
      </c>
      <c r="T261" s="255">
        <v>206.29750000000001</v>
      </c>
      <c r="U261" s="246">
        <f>I279</f>
        <v>0</v>
      </c>
      <c r="V261" s="247">
        <f>U261*S261</f>
        <v>0</v>
      </c>
      <c r="W261" s="247">
        <f>U261*T261</f>
        <v>0</v>
      </c>
      <c r="X261" s="248">
        <f>U261/R261</f>
        <v>0</v>
      </c>
      <c r="Y261" s="149"/>
    </row>
    <row r="262" spans="1:25" ht="17" customHeight="1">
      <c r="A262"/>
      <c r="B262" s="157">
        <v>258112</v>
      </c>
      <c r="C262" s="131"/>
      <c r="D262" s="158"/>
      <c r="E262" s="157">
        <v>258112</v>
      </c>
      <c r="F262" s="131"/>
      <c r="G262" s="158"/>
      <c r="H262" s="157">
        <v>128210</v>
      </c>
      <c r="I262" s="131"/>
      <c r="J262" s="158"/>
      <c r="K262" s="157">
        <v>128210</v>
      </c>
      <c r="L262" s="131"/>
      <c r="O262" s="241">
        <v>364</v>
      </c>
      <c r="P262" s="242" t="s">
        <v>93</v>
      </c>
      <c r="Q262" s="243" t="s">
        <v>75</v>
      </c>
      <c r="R262" s="244">
        <v>24</v>
      </c>
      <c r="S262" s="245">
        <v>171.91458333333335</v>
      </c>
      <c r="T262" s="255">
        <v>206.29750000000001</v>
      </c>
      <c r="U262" s="212">
        <f>L279</f>
        <v>0</v>
      </c>
      <c r="V262" s="249">
        <f>U262*S262</f>
        <v>0</v>
      </c>
      <c r="W262" s="249">
        <f>U262*T262</f>
        <v>0</v>
      </c>
      <c r="X262" s="250">
        <f>U262/R262</f>
        <v>0</v>
      </c>
      <c r="Y262" s="149"/>
    </row>
    <row r="263" spans="1:25" ht="21" customHeight="1">
      <c r="A263"/>
      <c r="B263" s="159" t="s">
        <v>0</v>
      </c>
      <c r="C263" s="231"/>
      <c r="D263" s="232"/>
      <c r="E263" s="159" t="s">
        <v>0</v>
      </c>
      <c r="F263" s="231"/>
      <c r="G263" s="232"/>
      <c r="H263" s="159" t="s">
        <v>0</v>
      </c>
      <c r="I263" s="231"/>
      <c r="J263" s="232"/>
      <c r="K263" s="159" t="s">
        <v>0</v>
      </c>
      <c r="L263" s="231"/>
      <c r="Q263" s="165"/>
      <c r="R263" s="173"/>
      <c r="S263" s="165"/>
      <c r="U263" s="214"/>
      <c r="V263" s="204"/>
      <c r="W263" s="180"/>
      <c r="X263" s="181"/>
      <c r="Y263" s="149"/>
    </row>
    <row r="264" spans="1:25" ht="16" customHeight="1" thickBot="1">
      <c r="A264"/>
      <c r="B264" s="160"/>
      <c r="C264" s="161"/>
      <c r="D264" s="160"/>
      <c r="E264" s="160"/>
      <c r="F264" s="161"/>
      <c r="G264" s="160"/>
      <c r="H264" s="160"/>
      <c r="I264" s="161"/>
      <c r="J264" s="160"/>
      <c r="K264" s="160"/>
      <c r="L264" s="161"/>
      <c r="Q264" s="165"/>
      <c r="R264" s="173"/>
      <c r="S264" s="165"/>
      <c r="U264" s="214"/>
      <c r="V264" s="204"/>
      <c r="W264" s="180"/>
      <c r="X264" s="181"/>
      <c r="Y264" s="149"/>
    </row>
    <row r="265" spans="1:25" ht="29" customHeight="1">
      <c r="A265"/>
      <c r="B265" s="150"/>
      <c r="C265" s="151"/>
      <c r="D265" s="150"/>
      <c r="E265" s="150"/>
      <c r="F265" s="151"/>
      <c r="G265" s="150"/>
      <c r="H265" s="150"/>
      <c r="I265" s="151"/>
      <c r="J265" s="150"/>
      <c r="K265" s="150"/>
      <c r="L265" s="151"/>
    </row>
    <row r="266" spans="1:25">
      <c r="A266"/>
      <c r="B266" s="150"/>
      <c r="C266" s="150"/>
      <c r="D266" s="150"/>
      <c r="E266" s="150"/>
      <c r="F266" s="150"/>
      <c r="G266" s="150"/>
      <c r="H266" s="150"/>
      <c r="I266" s="150"/>
      <c r="J266" s="150"/>
      <c r="K266" s="150"/>
      <c r="L266" s="150"/>
    </row>
    <row r="267" spans="1:25">
      <c r="A267"/>
      <c r="B267" s="332"/>
      <c r="C267" s="332"/>
      <c r="D267" s="150"/>
      <c r="E267" s="332"/>
      <c r="F267" s="332"/>
      <c r="G267" s="150"/>
      <c r="H267" s="332"/>
      <c r="I267" s="332"/>
      <c r="J267" s="150"/>
      <c r="K267" s="332"/>
      <c r="L267" s="332"/>
    </row>
    <row r="268" spans="1:25">
      <c r="A268"/>
      <c r="B268" s="332"/>
      <c r="C268" s="332"/>
      <c r="D268" s="150"/>
      <c r="E268" s="332"/>
      <c r="F268" s="332"/>
      <c r="G268" s="150"/>
      <c r="H268" s="332"/>
      <c r="I268" s="332"/>
      <c r="J268" s="150"/>
      <c r="K268" s="332"/>
      <c r="L268" s="332"/>
    </row>
    <row r="269" spans="1:25">
      <c r="A269"/>
      <c r="B269" s="332"/>
      <c r="C269" s="332"/>
      <c r="D269" s="150"/>
      <c r="E269" s="332"/>
      <c r="F269" s="332"/>
      <c r="G269" s="150"/>
      <c r="H269" s="332"/>
      <c r="I269" s="332"/>
      <c r="J269" s="150"/>
      <c r="K269" s="332"/>
      <c r="L269" s="332"/>
    </row>
    <row r="270" spans="1:25">
      <c r="A270"/>
      <c r="B270" s="332"/>
      <c r="C270" s="332"/>
      <c r="D270" s="150"/>
      <c r="E270" s="332"/>
      <c r="F270" s="332"/>
      <c r="G270" s="150"/>
      <c r="H270" s="332"/>
      <c r="I270" s="332"/>
      <c r="J270" s="150"/>
      <c r="K270" s="332"/>
      <c r="L270" s="332"/>
    </row>
    <row r="271" spans="1:25" ht="5" customHeight="1">
      <c r="A271"/>
      <c r="B271" s="332"/>
      <c r="C271" s="332"/>
      <c r="D271" s="150"/>
      <c r="E271" s="332"/>
      <c r="F271" s="332"/>
      <c r="G271" s="150"/>
      <c r="H271" s="332"/>
      <c r="I271" s="332"/>
      <c r="J271" s="150"/>
      <c r="K271" s="332"/>
      <c r="L271" s="332"/>
    </row>
    <row r="272" spans="1:25">
      <c r="A272"/>
      <c r="B272" s="332"/>
      <c r="C272" s="332"/>
      <c r="D272" s="150"/>
      <c r="E272" s="332"/>
      <c r="F272" s="332"/>
      <c r="G272" s="150"/>
      <c r="H272" s="332"/>
      <c r="I272" s="332"/>
      <c r="J272" s="150"/>
      <c r="K272" s="332"/>
      <c r="L272" s="332"/>
      <c r="O272" s="2"/>
      <c r="P272" s="2"/>
      <c r="Q272" s="2"/>
      <c r="R272" s="2"/>
      <c r="S272" s="2"/>
      <c r="T272" s="2"/>
      <c r="U272" s="2"/>
      <c r="V272" s="2"/>
      <c r="W272" s="2"/>
      <c r="X272" s="2"/>
    </row>
    <row r="273" spans="1:24">
      <c r="A273"/>
      <c r="B273" s="332"/>
      <c r="C273" s="332"/>
      <c r="D273" s="150"/>
      <c r="E273" s="332"/>
      <c r="F273" s="332"/>
      <c r="G273" s="150"/>
      <c r="H273" s="332"/>
      <c r="I273" s="332"/>
      <c r="J273" s="150"/>
      <c r="K273" s="332"/>
      <c r="L273" s="332"/>
      <c r="O273" s="2"/>
      <c r="P273" s="2"/>
      <c r="Q273" s="2"/>
      <c r="R273" s="2"/>
      <c r="S273" s="2"/>
      <c r="T273" s="2"/>
      <c r="U273" s="2"/>
      <c r="V273" s="2"/>
      <c r="W273" s="2"/>
      <c r="X273" s="2"/>
    </row>
    <row r="274" spans="1:24" ht="16" customHeight="1">
      <c r="A274"/>
      <c r="B274" s="150"/>
      <c r="C274" s="150"/>
      <c r="D274" s="150"/>
      <c r="E274" s="150"/>
      <c r="F274" s="150"/>
      <c r="G274" s="150"/>
      <c r="H274" s="150"/>
      <c r="I274" s="150"/>
      <c r="J274" s="150"/>
      <c r="K274" s="150"/>
      <c r="L274" s="150"/>
      <c r="O274" s="177" t="s">
        <v>9</v>
      </c>
      <c r="P274" s="178" t="s">
        <v>10</v>
      </c>
      <c r="Q274" s="179" t="s">
        <v>20</v>
      </c>
      <c r="R274" s="174" t="s">
        <v>11</v>
      </c>
      <c r="S274" s="358" t="s">
        <v>41</v>
      </c>
      <c r="T274" s="359"/>
      <c r="U274" s="215" t="s">
        <v>12</v>
      </c>
      <c r="V274" s="360" t="s">
        <v>42</v>
      </c>
      <c r="W274" s="361"/>
      <c r="X274" s="362" t="s">
        <v>13</v>
      </c>
    </row>
    <row r="275" spans="1:24" ht="16" customHeight="1">
      <c r="A275"/>
      <c r="B275" s="152" t="s">
        <v>61</v>
      </c>
      <c r="C275" s="153"/>
      <c r="D275" s="150"/>
      <c r="E275" s="152" t="s">
        <v>61</v>
      </c>
      <c r="F275" s="154"/>
      <c r="G275" s="150"/>
      <c r="H275" s="152" t="s">
        <v>61</v>
      </c>
      <c r="I275" s="154"/>
      <c r="J275" s="150"/>
      <c r="K275" s="152" t="s">
        <v>61</v>
      </c>
      <c r="L275" s="154"/>
      <c r="O275" s="177"/>
      <c r="P275" s="178"/>
      <c r="Q275" s="179"/>
      <c r="R275" s="174"/>
      <c r="S275" s="172" t="s">
        <v>14</v>
      </c>
      <c r="T275" s="172" t="s">
        <v>15</v>
      </c>
      <c r="U275" s="211"/>
      <c r="V275" s="202" t="s">
        <v>16</v>
      </c>
      <c r="W275" s="202" t="s">
        <v>17</v>
      </c>
      <c r="X275" s="362"/>
    </row>
    <row r="276" spans="1:24" ht="16" customHeight="1">
      <c r="A276"/>
      <c r="B276" s="155"/>
      <c r="C276" s="155"/>
      <c r="D276" s="155"/>
      <c r="E276" s="155"/>
      <c r="F276" s="155"/>
      <c r="G276" s="155"/>
      <c r="H276" s="155"/>
      <c r="I276" s="155"/>
      <c r="J276" s="155"/>
      <c r="K276" s="155"/>
      <c r="L276" s="155"/>
      <c r="O276" s="241">
        <v>365</v>
      </c>
      <c r="P276" s="242" t="s">
        <v>93</v>
      </c>
      <c r="Q276" s="243" t="s">
        <v>75</v>
      </c>
      <c r="R276" s="244">
        <v>24</v>
      </c>
      <c r="S276" s="245">
        <v>171.91458333333335</v>
      </c>
      <c r="T276" s="255">
        <v>206.29750000000001</v>
      </c>
      <c r="U276" s="246">
        <f>C296</f>
        <v>0</v>
      </c>
      <c r="V276" s="247">
        <f>U276*S276</f>
        <v>0</v>
      </c>
      <c r="W276" s="247">
        <f>U276*T276</f>
        <v>0</v>
      </c>
      <c r="X276" s="248">
        <f>U276/R276</f>
        <v>0</v>
      </c>
    </row>
    <row r="277" spans="1:24" ht="16" customHeight="1">
      <c r="A277"/>
      <c r="B277" s="156">
        <v>365</v>
      </c>
      <c r="C277" s="130"/>
      <c r="D277" s="131"/>
      <c r="E277" s="156">
        <v>366</v>
      </c>
      <c r="F277" s="130"/>
      <c r="G277" s="131"/>
      <c r="H277" s="156">
        <v>367</v>
      </c>
      <c r="I277" s="130"/>
      <c r="J277" s="131"/>
      <c r="K277" s="156">
        <v>368</v>
      </c>
      <c r="L277" s="130"/>
      <c r="O277" s="241">
        <v>366</v>
      </c>
      <c r="P277" s="242" t="s">
        <v>93</v>
      </c>
      <c r="Q277" s="243" t="s">
        <v>75</v>
      </c>
      <c r="R277" s="244">
        <v>24</v>
      </c>
      <c r="S277" s="245">
        <v>171.91458333333335</v>
      </c>
      <c r="T277" s="255">
        <v>206.29750000000001</v>
      </c>
      <c r="U277" s="246">
        <f>F296</f>
        <v>0</v>
      </c>
      <c r="V277" s="247">
        <f>U277*S277</f>
        <v>0</v>
      </c>
      <c r="W277" s="247">
        <f>U277*T277</f>
        <v>0</v>
      </c>
      <c r="X277" s="248">
        <f>U277/R277</f>
        <v>0</v>
      </c>
    </row>
    <row r="278" spans="1:24">
      <c r="A278"/>
      <c r="B278" s="157">
        <v>128210</v>
      </c>
      <c r="C278" s="131"/>
      <c r="D278" s="158"/>
      <c r="E278" s="157">
        <v>128210</v>
      </c>
      <c r="F278" s="131"/>
      <c r="G278" s="158"/>
      <c r="H278" s="157">
        <v>128210</v>
      </c>
      <c r="I278" s="131"/>
      <c r="J278" s="158"/>
      <c r="K278" s="157">
        <v>128210</v>
      </c>
      <c r="L278" s="131"/>
      <c r="O278" s="241">
        <v>367</v>
      </c>
      <c r="P278" s="242" t="s">
        <v>93</v>
      </c>
      <c r="Q278" s="243" t="s">
        <v>75</v>
      </c>
      <c r="R278" s="244">
        <v>24</v>
      </c>
      <c r="S278" s="245">
        <v>171.91458333333335</v>
      </c>
      <c r="T278" s="255">
        <v>206.29750000000001</v>
      </c>
      <c r="U278" s="246">
        <f>I296</f>
        <v>0</v>
      </c>
      <c r="V278" s="247">
        <f>U278*S278</f>
        <v>0</v>
      </c>
      <c r="W278" s="247">
        <f>U278*T278</f>
        <v>0</v>
      </c>
      <c r="X278" s="248">
        <f>U278/R278</f>
        <v>0</v>
      </c>
    </row>
    <row r="279" spans="1:24" ht="18">
      <c r="A279"/>
      <c r="B279" s="159" t="s">
        <v>0</v>
      </c>
      <c r="C279" s="231"/>
      <c r="D279" s="232"/>
      <c r="E279" s="159" t="s">
        <v>0</v>
      </c>
      <c r="F279" s="231"/>
      <c r="G279" s="232"/>
      <c r="H279" s="159" t="s">
        <v>0</v>
      </c>
      <c r="I279" s="231"/>
      <c r="J279" s="232"/>
      <c r="K279" s="159" t="s">
        <v>0</v>
      </c>
      <c r="L279" s="231"/>
      <c r="O279" s="241">
        <v>368</v>
      </c>
      <c r="P279" s="242" t="s">
        <v>93</v>
      </c>
      <c r="Q279" s="243" t="s">
        <v>75</v>
      </c>
      <c r="R279" s="244">
        <v>24</v>
      </c>
      <c r="S279" s="245">
        <v>171.91458333333335</v>
      </c>
      <c r="T279" s="255">
        <v>206.29750000000001</v>
      </c>
      <c r="U279" s="212">
        <f>L296</f>
        <v>0</v>
      </c>
      <c r="V279" s="249">
        <f>U279*S279</f>
        <v>0</v>
      </c>
      <c r="W279" s="249">
        <f>U279*T279</f>
        <v>0</v>
      </c>
      <c r="X279" s="250">
        <f>U279/R279</f>
        <v>0</v>
      </c>
    </row>
    <row r="280" spans="1:24" ht="28" customHeight="1" thickBot="1">
      <c r="A280"/>
      <c r="B280" s="160"/>
      <c r="C280" s="161"/>
      <c r="D280" s="160"/>
      <c r="E280" s="160"/>
      <c r="F280" s="161"/>
      <c r="G280" s="160"/>
      <c r="H280" s="160"/>
      <c r="I280" s="161"/>
      <c r="J280" s="160"/>
      <c r="K280" s="160"/>
      <c r="L280" s="161"/>
    </row>
    <row r="281" spans="1:24">
      <c r="A281"/>
      <c r="B281" s="150"/>
      <c r="C281" s="151"/>
      <c r="D281" s="150"/>
      <c r="E281" s="150"/>
      <c r="F281" s="151"/>
      <c r="G281" s="150"/>
      <c r="H281" s="150"/>
      <c r="I281" s="151"/>
      <c r="J281" s="150"/>
      <c r="K281" s="150"/>
      <c r="L281" s="151"/>
    </row>
    <row r="282" spans="1:24">
      <c r="A282"/>
      <c r="B282" s="150"/>
      <c r="C282" s="150"/>
      <c r="D282" s="150"/>
      <c r="E282" s="150"/>
      <c r="F282" s="150"/>
      <c r="G282" s="150"/>
      <c r="H282" s="150"/>
      <c r="I282" s="150"/>
      <c r="J282" s="150"/>
      <c r="K282" s="150"/>
      <c r="L282" s="150"/>
    </row>
    <row r="283" spans="1:24">
      <c r="A283"/>
      <c r="B283" s="332"/>
      <c r="C283" s="332"/>
      <c r="D283" s="150"/>
      <c r="E283" s="332"/>
      <c r="F283" s="332"/>
      <c r="G283" s="150"/>
      <c r="H283" s="332"/>
      <c r="I283" s="332"/>
      <c r="J283" s="150"/>
      <c r="K283" s="332"/>
      <c r="L283" s="332"/>
    </row>
    <row r="284" spans="1:24">
      <c r="A284"/>
      <c r="B284" s="332"/>
      <c r="C284" s="332"/>
      <c r="D284" s="150"/>
      <c r="E284" s="332"/>
      <c r="F284" s="332"/>
      <c r="G284" s="150"/>
      <c r="H284" s="332"/>
      <c r="I284" s="332"/>
      <c r="J284" s="150"/>
      <c r="K284" s="332"/>
      <c r="L284" s="332"/>
    </row>
    <row r="285" spans="1:24">
      <c r="A285"/>
      <c r="B285" s="332"/>
      <c r="C285" s="332"/>
      <c r="D285" s="150"/>
      <c r="E285" s="332"/>
      <c r="F285" s="332"/>
      <c r="G285" s="150"/>
      <c r="H285" s="332"/>
      <c r="I285" s="332"/>
      <c r="J285" s="150"/>
      <c r="K285" s="332"/>
      <c r="L285" s="332"/>
    </row>
    <row r="286" spans="1:24">
      <c r="A286"/>
      <c r="B286" s="332"/>
      <c r="C286" s="332"/>
      <c r="D286" s="150"/>
      <c r="E286" s="332"/>
      <c r="F286" s="332"/>
      <c r="G286" s="150"/>
      <c r="H286" s="332"/>
      <c r="I286" s="332"/>
      <c r="J286" s="150"/>
      <c r="K286" s="332"/>
      <c r="L286" s="332"/>
    </row>
    <row r="287" spans="1:24">
      <c r="A287"/>
      <c r="B287" s="332"/>
      <c r="C287" s="332"/>
      <c r="D287" s="150"/>
      <c r="E287" s="332"/>
      <c r="F287" s="332"/>
      <c r="G287" s="150"/>
      <c r="H287" s="332"/>
      <c r="I287" s="332"/>
      <c r="J287" s="150"/>
      <c r="K287" s="332"/>
      <c r="L287" s="332"/>
    </row>
    <row r="288" spans="1:24">
      <c r="A288"/>
      <c r="B288" s="332"/>
      <c r="C288" s="332"/>
      <c r="D288" s="150"/>
      <c r="E288" s="332"/>
      <c r="F288" s="332"/>
      <c r="G288" s="150"/>
      <c r="H288" s="332"/>
      <c r="I288" s="332"/>
      <c r="J288" s="150"/>
      <c r="K288" s="332"/>
      <c r="L288" s="332"/>
    </row>
    <row r="289" spans="1:25">
      <c r="A289"/>
      <c r="B289" s="332"/>
      <c r="C289" s="332"/>
      <c r="D289" s="150"/>
      <c r="E289" s="332"/>
      <c r="F289" s="332"/>
      <c r="G289" s="150"/>
      <c r="H289" s="332"/>
      <c r="I289" s="332"/>
      <c r="J289" s="150"/>
      <c r="K289" s="332"/>
      <c r="L289" s="332"/>
      <c r="O289" s="2"/>
      <c r="P289" s="2"/>
      <c r="Q289" s="2"/>
      <c r="R289" s="2"/>
      <c r="S289" s="2"/>
      <c r="T289" s="2"/>
      <c r="U289" s="2"/>
      <c r="V289" s="2"/>
      <c r="W289" s="2"/>
      <c r="X289" s="2"/>
    </row>
    <row r="290" spans="1:25" ht="32">
      <c r="A290"/>
      <c r="B290" s="150"/>
      <c r="C290" s="150"/>
      <c r="D290" s="150"/>
      <c r="E290" s="150"/>
      <c r="F290" s="150"/>
      <c r="G290" s="150"/>
      <c r="H290" s="150"/>
      <c r="I290" s="150"/>
      <c r="J290" s="150"/>
      <c r="K290" s="150"/>
      <c r="L290" s="150"/>
      <c r="O290" s="281" t="s">
        <v>9</v>
      </c>
      <c r="P290" s="277" t="s">
        <v>10</v>
      </c>
      <c r="Q290" s="278" t="s">
        <v>20</v>
      </c>
      <c r="R290" s="279" t="s">
        <v>11</v>
      </c>
      <c r="S290" s="358" t="s">
        <v>41</v>
      </c>
      <c r="T290" s="359"/>
      <c r="U290" s="282" t="s">
        <v>12</v>
      </c>
      <c r="V290" s="360" t="s">
        <v>42</v>
      </c>
      <c r="W290" s="361"/>
      <c r="X290" s="362" t="s">
        <v>13</v>
      </c>
    </row>
    <row r="291" spans="1:25" ht="16" customHeight="1">
      <c r="A291"/>
      <c r="B291" s="152" t="s">
        <v>61</v>
      </c>
      <c r="C291" s="153"/>
      <c r="D291" s="150"/>
      <c r="E291" s="152" t="s">
        <v>61</v>
      </c>
      <c r="F291" s="154"/>
      <c r="G291" s="150"/>
      <c r="H291" s="152" t="s">
        <v>62</v>
      </c>
      <c r="I291" s="154"/>
      <c r="J291" s="150"/>
      <c r="K291" s="152" t="s">
        <v>62</v>
      </c>
      <c r="L291" s="154"/>
      <c r="O291" s="281"/>
      <c r="P291" s="277"/>
      <c r="Q291" s="278"/>
      <c r="R291" s="279"/>
      <c r="S291" s="276" t="s">
        <v>14</v>
      </c>
      <c r="T291" s="276" t="s">
        <v>15</v>
      </c>
      <c r="U291" s="283"/>
      <c r="V291" s="280" t="s">
        <v>16</v>
      </c>
      <c r="W291" s="280" t="s">
        <v>17</v>
      </c>
      <c r="X291" s="362"/>
    </row>
    <row r="292" spans="1:25" ht="16" customHeight="1">
      <c r="A292"/>
      <c r="B292" s="155"/>
      <c r="C292" s="155"/>
      <c r="D292" s="155"/>
      <c r="E292" s="155"/>
      <c r="F292" s="155"/>
      <c r="G292" s="155"/>
      <c r="H292" s="155"/>
      <c r="I292" s="155"/>
      <c r="J292" s="155"/>
      <c r="K292" s="155"/>
      <c r="L292" s="155"/>
      <c r="O292" s="241">
        <v>369</v>
      </c>
      <c r="P292" s="242" t="s">
        <v>93</v>
      </c>
      <c r="Q292" s="243" t="s">
        <v>75</v>
      </c>
      <c r="R292" s="244">
        <v>24</v>
      </c>
      <c r="S292" s="245">
        <v>171.91458333333335</v>
      </c>
      <c r="T292" s="255">
        <v>206.29750000000001</v>
      </c>
      <c r="U292" s="283">
        <f>C313</f>
        <v>0</v>
      </c>
      <c r="V292" s="247">
        <f>U292*S292</f>
        <v>0</v>
      </c>
      <c r="W292" s="247">
        <f>U292*T292</f>
        <v>0</v>
      </c>
      <c r="X292" s="248">
        <f>U292/R292</f>
        <v>0</v>
      </c>
    </row>
    <row r="293" spans="1:25" ht="16" customHeight="1">
      <c r="A293"/>
      <c r="B293" s="156">
        <v>369</v>
      </c>
      <c r="C293" s="130"/>
      <c r="D293" s="131"/>
      <c r="E293" s="156">
        <v>370</v>
      </c>
      <c r="F293" s="130"/>
      <c r="G293" s="131"/>
      <c r="H293" s="156">
        <v>371</v>
      </c>
      <c r="I293" s="130"/>
      <c r="J293" s="131"/>
      <c r="K293" s="156">
        <v>372</v>
      </c>
      <c r="L293" s="130"/>
      <c r="O293" s="241">
        <v>370</v>
      </c>
      <c r="P293" s="242" t="s">
        <v>93</v>
      </c>
      <c r="Q293" s="243" t="s">
        <v>75</v>
      </c>
      <c r="R293" s="244">
        <v>24</v>
      </c>
      <c r="S293" s="245">
        <v>171.91458333333335</v>
      </c>
      <c r="T293" s="255">
        <v>206.29750000000001</v>
      </c>
      <c r="U293" s="283">
        <f>F313</f>
        <v>0</v>
      </c>
      <c r="V293" s="247">
        <f>U293*S293</f>
        <v>0</v>
      </c>
      <c r="W293" s="247">
        <f>U293*T293</f>
        <v>0</v>
      </c>
      <c r="X293" s="248">
        <f>U293/R293</f>
        <v>0</v>
      </c>
    </row>
    <row r="294" spans="1:25" ht="17" customHeight="1">
      <c r="A294"/>
      <c r="B294" s="157">
        <v>128210</v>
      </c>
      <c r="C294" s="131"/>
      <c r="D294" s="158"/>
      <c r="E294" s="157">
        <v>128210</v>
      </c>
      <c r="F294" s="131"/>
      <c r="G294" s="158"/>
      <c r="H294" s="157">
        <v>212211</v>
      </c>
      <c r="I294" s="131"/>
      <c r="J294" s="158"/>
      <c r="K294" s="157">
        <v>212211</v>
      </c>
      <c r="L294" s="131"/>
      <c r="O294" s="241">
        <v>371</v>
      </c>
      <c r="P294" s="242" t="s">
        <v>128</v>
      </c>
      <c r="Q294" s="243" t="s">
        <v>106</v>
      </c>
      <c r="R294" s="244">
        <v>20</v>
      </c>
      <c r="S294" s="245">
        <v>255.52250000000001</v>
      </c>
      <c r="T294" s="255">
        <v>306.62700000000001</v>
      </c>
      <c r="U294" s="283">
        <f>I313</f>
        <v>0</v>
      </c>
      <c r="V294" s="247">
        <f>U294*S294</f>
        <v>0</v>
      </c>
      <c r="W294" s="247">
        <f>U294*T294</f>
        <v>0</v>
      </c>
      <c r="X294" s="248">
        <f>U294/R294</f>
        <v>0</v>
      </c>
    </row>
    <row r="295" spans="1:25" ht="15" customHeight="1">
      <c r="A295"/>
      <c r="B295" s="159" t="s">
        <v>0</v>
      </c>
      <c r="C295" s="231"/>
      <c r="D295" s="232"/>
      <c r="E295" s="159" t="s">
        <v>0</v>
      </c>
      <c r="F295" s="231"/>
      <c r="G295" s="232"/>
      <c r="H295" s="159" t="s">
        <v>0</v>
      </c>
      <c r="I295" s="231"/>
      <c r="J295" s="232"/>
      <c r="K295" s="159" t="s">
        <v>0</v>
      </c>
      <c r="L295" s="231"/>
      <c r="O295" s="241">
        <v>372</v>
      </c>
      <c r="P295" s="242" t="s">
        <v>128</v>
      </c>
      <c r="Q295" s="243" t="s">
        <v>106</v>
      </c>
      <c r="R295" s="244">
        <v>20</v>
      </c>
      <c r="S295" s="245">
        <v>255.52250000000001</v>
      </c>
      <c r="T295" s="255">
        <v>306.62700000000001</v>
      </c>
      <c r="U295" s="212">
        <f>L313</f>
        <v>0</v>
      </c>
      <c r="V295" s="249">
        <f>U295*S295</f>
        <v>0</v>
      </c>
      <c r="W295" s="249">
        <f>U295*T295</f>
        <v>0</v>
      </c>
      <c r="X295" s="250">
        <f>U295/R295</f>
        <v>0</v>
      </c>
    </row>
    <row r="296" spans="1:25" ht="17" thickBot="1">
      <c r="A296"/>
      <c r="B296" s="160"/>
      <c r="C296" s="161"/>
      <c r="D296" s="160"/>
      <c r="E296" s="160"/>
      <c r="F296" s="161"/>
      <c r="G296" s="160"/>
      <c r="H296" s="160"/>
      <c r="I296" s="161"/>
      <c r="J296" s="160"/>
      <c r="K296" s="160"/>
      <c r="L296" s="161"/>
    </row>
    <row r="297" spans="1:25" ht="27.75" customHeight="1">
      <c r="A297"/>
      <c r="B297" s="150"/>
      <c r="C297" s="151"/>
      <c r="D297" s="150"/>
      <c r="E297" s="150"/>
      <c r="F297" s="151"/>
      <c r="G297" s="150"/>
      <c r="H297" s="150"/>
      <c r="I297" s="151"/>
      <c r="J297" s="150"/>
      <c r="K297" s="150"/>
      <c r="L297" s="151"/>
    </row>
    <row r="298" spans="1:25">
      <c r="A298"/>
      <c r="B298" s="150"/>
      <c r="C298" s="150"/>
      <c r="D298" s="150"/>
      <c r="E298" s="150"/>
      <c r="F298" s="150"/>
      <c r="G298" s="150"/>
      <c r="H298" s="150"/>
      <c r="I298" s="150"/>
      <c r="J298" s="150"/>
      <c r="K298" s="150"/>
      <c r="L298" s="150"/>
    </row>
    <row r="299" spans="1:25">
      <c r="A299"/>
      <c r="B299" s="332"/>
      <c r="C299" s="332"/>
      <c r="D299" s="150"/>
      <c r="E299" s="332"/>
      <c r="F299" s="332"/>
      <c r="G299" s="150"/>
      <c r="H299" s="332"/>
      <c r="I299" s="332"/>
      <c r="J299" s="150"/>
      <c r="K299" s="332"/>
      <c r="L299" s="332"/>
    </row>
    <row r="300" spans="1:25">
      <c r="A300"/>
      <c r="B300" s="332"/>
      <c r="C300" s="332"/>
      <c r="D300" s="150"/>
      <c r="E300" s="332"/>
      <c r="F300" s="332"/>
      <c r="G300" s="150"/>
      <c r="H300" s="332"/>
      <c r="I300" s="332"/>
      <c r="J300" s="150"/>
      <c r="K300" s="332"/>
      <c r="L300" s="332"/>
    </row>
    <row r="301" spans="1:25" s="1" customFormat="1">
      <c r="A301" s="298"/>
      <c r="B301" s="332"/>
      <c r="C301" s="332"/>
      <c r="D301" s="150"/>
      <c r="E301" s="332"/>
      <c r="F301" s="332"/>
      <c r="G301" s="150"/>
      <c r="H301" s="332"/>
      <c r="I301" s="332"/>
      <c r="J301" s="150"/>
      <c r="K301" s="332"/>
      <c r="L301" s="332"/>
      <c r="O301" s="284"/>
      <c r="P301" s="284"/>
      <c r="Q301" s="166"/>
      <c r="R301" s="284"/>
      <c r="S301" s="167"/>
      <c r="T301" s="167"/>
      <c r="U301" s="206"/>
      <c r="V301" s="285"/>
      <c r="W301" s="286"/>
      <c r="X301" s="287"/>
      <c r="Y301" s="268"/>
    </row>
    <row r="302" spans="1:25" s="1" customFormat="1">
      <c r="A302" s="298"/>
      <c r="B302" s="332"/>
      <c r="C302" s="332"/>
      <c r="D302" s="150"/>
      <c r="E302" s="332"/>
      <c r="F302" s="332"/>
      <c r="G302" s="150"/>
      <c r="H302" s="332"/>
      <c r="I302" s="332"/>
      <c r="J302" s="150"/>
      <c r="K302" s="332"/>
      <c r="L302" s="332"/>
      <c r="O302" s="284"/>
      <c r="P302" s="284"/>
      <c r="Q302" s="166"/>
      <c r="R302" s="284"/>
      <c r="S302" s="167"/>
      <c r="T302" s="167"/>
      <c r="U302" s="206"/>
      <c r="V302" s="285"/>
      <c r="W302" s="286"/>
      <c r="X302" s="287"/>
      <c r="Y302" s="268"/>
    </row>
    <row r="303" spans="1:25" s="1" customFormat="1">
      <c r="A303" s="298"/>
      <c r="B303" s="332"/>
      <c r="C303" s="332"/>
      <c r="D303" s="150"/>
      <c r="E303" s="332"/>
      <c r="F303" s="332"/>
      <c r="G303" s="150"/>
      <c r="H303" s="332"/>
      <c r="I303" s="332"/>
      <c r="J303" s="150"/>
      <c r="K303" s="332"/>
      <c r="L303" s="332"/>
      <c r="O303" s="284"/>
      <c r="P303" s="166"/>
      <c r="Q303" s="284"/>
      <c r="R303" s="167"/>
      <c r="S303" s="167"/>
      <c r="T303" s="288"/>
      <c r="U303" s="289"/>
      <c r="V303" s="286"/>
      <c r="W303" s="287"/>
      <c r="X303" s="290"/>
      <c r="Y303" s="268"/>
    </row>
    <row r="304" spans="1:25" s="1" customFormat="1">
      <c r="A304" s="298"/>
      <c r="B304" s="332"/>
      <c r="C304" s="332"/>
      <c r="D304" s="150"/>
      <c r="E304" s="332"/>
      <c r="F304" s="332"/>
      <c r="G304" s="150"/>
      <c r="H304" s="332"/>
      <c r="I304" s="332"/>
      <c r="J304" s="150"/>
      <c r="K304" s="332"/>
      <c r="L304" s="332"/>
      <c r="O304" s="284"/>
      <c r="P304" s="166"/>
      <c r="Q304" s="284"/>
      <c r="R304" s="167"/>
      <c r="S304" s="167"/>
      <c r="T304" s="288"/>
      <c r="U304" s="289"/>
      <c r="V304" s="286"/>
      <c r="W304" s="287"/>
      <c r="X304" s="290"/>
      <c r="Y304" s="268"/>
    </row>
    <row r="305" spans="1:25" s="1" customFormat="1">
      <c r="A305" s="298"/>
      <c r="B305" s="332"/>
      <c r="C305" s="332"/>
      <c r="D305" s="150"/>
      <c r="E305" s="332"/>
      <c r="F305" s="332"/>
      <c r="G305" s="150"/>
      <c r="H305" s="332"/>
      <c r="I305" s="332"/>
      <c r="J305" s="150"/>
      <c r="K305" s="332"/>
      <c r="L305" s="332"/>
      <c r="O305" s="284"/>
      <c r="P305" s="166"/>
      <c r="Q305" s="284"/>
      <c r="R305" s="167"/>
      <c r="S305" s="167"/>
      <c r="T305" s="288"/>
      <c r="U305" s="289"/>
      <c r="V305" s="286"/>
      <c r="W305" s="287"/>
      <c r="X305" s="290"/>
      <c r="Y305" s="268"/>
    </row>
    <row r="306" spans="1:25" s="1" customFormat="1" ht="29" customHeight="1">
      <c r="A306" s="298"/>
      <c r="B306" s="150"/>
      <c r="C306" s="150"/>
      <c r="D306" s="150"/>
      <c r="E306" s="150"/>
      <c r="F306" s="150"/>
      <c r="G306" s="150"/>
      <c r="H306" s="150"/>
      <c r="I306" s="150"/>
      <c r="J306" s="150"/>
      <c r="K306" s="150"/>
      <c r="L306" s="150"/>
      <c r="O306" s="343" t="s">
        <v>9</v>
      </c>
      <c r="P306" s="337" t="s">
        <v>10</v>
      </c>
      <c r="Q306" s="339" t="s">
        <v>20</v>
      </c>
      <c r="R306" s="340" t="s">
        <v>11</v>
      </c>
      <c r="S306" s="358" t="s">
        <v>41</v>
      </c>
      <c r="T306" s="389"/>
      <c r="U306" s="341" t="s">
        <v>12</v>
      </c>
      <c r="V306" s="331" t="s">
        <v>42</v>
      </c>
      <c r="W306" s="335"/>
      <c r="X306" s="336" t="s">
        <v>13</v>
      </c>
      <c r="Y306" s="268"/>
    </row>
    <row r="307" spans="1:25" s="1" customFormat="1">
      <c r="A307" s="298"/>
      <c r="B307" s="152" t="s">
        <v>62</v>
      </c>
      <c r="C307" s="153"/>
      <c r="D307" s="150"/>
      <c r="E307" s="152" t="s">
        <v>62</v>
      </c>
      <c r="F307" s="154"/>
      <c r="G307" s="150"/>
      <c r="H307" s="152" t="s">
        <v>62</v>
      </c>
      <c r="I307" s="154"/>
      <c r="J307" s="150"/>
      <c r="K307" s="152" t="s">
        <v>87</v>
      </c>
      <c r="L307" s="154"/>
      <c r="O307" s="343"/>
      <c r="P307" s="337"/>
      <c r="Q307" s="339"/>
      <c r="R307" s="340"/>
      <c r="S307" s="338" t="s">
        <v>14</v>
      </c>
      <c r="T307" s="338" t="s">
        <v>15</v>
      </c>
      <c r="U307" s="346"/>
      <c r="V307" s="344" t="s">
        <v>16</v>
      </c>
      <c r="W307" s="344" t="s">
        <v>17</v>
      </c>
      <c r="X307" s="336"/>
      <c r="Y307" s="268"/>
    </row>
    <row r="308" spans="1:25" s="1" customFormat="1" ht="16" customHeight="1">
      <c r="A308" s="298"/>
      <c r="B308" s="155"/>
      <c r="C308" s="155"/>
      <c r="D308" s="155"/>
      <c r="E308" s="155"/>
      <c r="F308" s="155"/>
      <c r="G308" s="155"/>
      <c r="H308" s="155"/>
      <c r="I308" s="155"/>
      <c r="J308" s="155"/>
      <c r="K308" s="155"/>
      <c r="L308" s="155"/>
      <c r="O308" s="241">
        <v>373</v>
      </c>
      <c r="P308" s="242" t="s">
        <v>105</v>
      </c>
      <c r="Q308" s="243" t="s">
        <v>76</v>
      </c>
      <c r="R308" s="244">
        <v>20</v>
      </c>
      <c r="S308" s="245">
        <v>199.99</v>
      </c>
      <c r="T308" s="255">
        <v>250.50200000000001</v>
      </c>
      <c r="U308" s="346">
        <f>C329</f>
        <v>0</v>
      </c>
      <c r="V308" s="247">
        <f>U308*S308</f>
        <v>0</v>
      </c>
      <c r="W308" s="247">
        <f>U308*T308</f>
        <v>0</v>
      </c>
      <c r="X308" s="248">
        <f>U308/R308</f>
        <v>0</v>
      </c>
      <c r="Y308" s="268"/>
    </row>
    <row r="309" spans="1:25" s="1" customFormat="1" ht="16" customHeight="1">
      <c r="A309" s="298"/>
      <c r="B309" s="156">
        <v>373</v>
      </c>
      <c r="C309" s="130"/>
      <c r="D309" s="131"/>
      <c r="E309" s="156">
        <v>374</v>
      </c>
      <c r="F309" s="130"/>
      <c r="G309" s="131"/>
      <c r="H309" s="156">
        <v>375</v>
      </c>
      <c r="I309" s="130"/>
      <c r="J309" s="131"/>
      <c r="K309" s="156">
        <v>376</v>
      </c>
      <c r="L309" s="130"/>
      <c r="O309" s="241">
        <v>374</v>
      </c>
      <c r="P309" s="242" t="s">
        <v>105</v>
      </c>
      <c r="Q309" s="243" t="s">
        <v>76</v>
      </c>
      <c r="R309" s="244">
        <v>20</v>
      </c>
      <c r="S309" s="245">
        <v>199.99</v>
      </c>
      <c r="T309" s="255">
        <v>250.50200000000001</v>
      </c>
      <c r="U309" s="346">
        <f>F329</f>
        <v>0</v>
      </c>
      <c r="V309" s="247">
        <f>U309*S309</f>
        <v>0</v>
      </c>
      <c r="W309" s="247">
        <f>U309*T309</f>
        <v>0</v>
      </c>
      <c r="X309" s="248">
        <f>U309/R309</f>
        <v>0</v>
      </c>
    </row>
    <row r="310" spans="1:25" s="1" customFormat="1" ht="16" customHeight="1">
      <c r="A310" s="298"/>
      <c r="B310" s="157">
        <v>212310</v>
      </c>
      <c r="C310" s="131"/>
      <c r="D310" s="158"/>
      <c r="E310" s="157">
        <v>212310</v>
      </c>
      <c r="F310" s="131"/>
      <c r="G310" s="158"/>
      <c r="H310" s="157">
        <v>212310</v>
      </c>
      <c r="I310" s="131"/>
      <c r="J310" s="158"/>
      <c r="K310" s="157">
        <v>145112</v>
      </c>
      <c r="L310" s="131"/>
      <c r="O310" s="241">
        <v>375</v>
      </c>
      <c r="P310" s="242" t="s">
        <v>105</v>
      </c>
      <c r="Q310" s="243" t="s">
        <v>76</v>
      </c>
      <c r="R310" s="244">
        <v>20</v>
      </c>
      <c r="S310" s="245">
        <v>199.99</v>
      </c>
      <c r="T310" s="255">
        <v>250.50200000000001</v>
      </c>
      <c r="U310" s="346">
        <f>I329</f>
        <v>0</v>
      </c>
      <c r="V310" s="247">
        <f>U310*S310</f>
        <v>0</v>
      </c>
      <c r="W310" s="247">
        <f>U310*T310</f>
        <v>0</v>
      </c>
      <c r="X310" s="248">
        <f>U310/R310</f>
        <v>0</v>
      </c>
    </row>
    <row r="311" spans="1:25" s="1" customFormat="1" ht="16" customHeight="1">
      <c r="A311" s="298"/>
      <c r="B311" s="159" t="s">
        <v>0</v>
      </c>
      <c r="C311" s="231"/>
      <c r="D311" s="232"/>
      <c r="E311" s="159" t="s">
        <v>0</v>
      </c>
      <c r="F311" s="231"/>
      <c r="G311" s="232"/>
      <c r="H311" s="159" t="s">
        <v>0</v>
      </c>
      <c r="I311" s="231"/>
      <c r="J311" s="232"/>
      <c r="K311" s="159" t="s">
        <v>0</v>
      </c>
      <c r="L311" s="231"/>
      <c r="O311" s="241">
        <v>376</v>
      </c>
      <c r="P311" s="242" t="s">
        <v>118</v>
      </c>
      <c r="Q311" s="243" t="s">
        <v>94</v>
      </c>
      <c r="R311" s="244">
        <v>18</v>
      </c>
      <c r="S311" s="245">
        <v>180.74027777777781</v>
      </c>
      <c r="T311" s="255">
        <v>216.88833333333335</v>
      </c>
      <c r="U311" s="212">
        <f>L329</f>
        <v>0</v>
      </c>
      <c r="V311" s="249">
        <f>U311*S311</f>
        <v>0</v>
      </c>
      <c r="W311" s="249">
        <f>U311*T311</f>
        <v>0</v>
      </c>
      <c r="X311" s="250">
        <f>U311/R311</f>
        <v>0</v>
      </c>
    </row>
    <row r="312" spans="1:25" s="1" customFormat="1" ht="17" thickBot="1">
      <c r="A312" s="298"/>
      <c r="B312" s="160"/>
      <c r="C312" s="161"/>
      <c r="D312" s="160"/>
      <c r="E312" s="160"/>
      <c r="F312" s="161"/>
      <c r="G312" s="160"/>
      <c r="H312" s="160"/>
      <c r="I312" s="161"/>
      <c r="J312" s="160"/>
      <c r="K312" s="160"/>
      <c r="L312" s="161"/>
    </row>
    <row r="313" spans="1:25" s="1" customFormat="1">
      <c r="A313" s="298"/>
      <c r="B313" s="150"/>
      <c r="C313" s="151"/>
      <c r="D313" s="150"/>
      <c r="E313" s="150"/>
      <c r="F313" s="151"/>
      <c r="G313" s="150"/>
      <c r="H313" s="150"/>
      <c r="I313" s="151"/>
      <c r="J313" s="150"/>
      <c r="K313" s="150"/>
      <c r="L313" s="151"/>
    </row>
    <row r="314" spans="1:25" s="1" customFormat="1">
      <c r="A314" s="298"/>
      <c r="B314" s="150"/>
      <c r="C314" s="150"/>
      <c r="D314" s="150"/>
      <c r="E314" s="150"/>
      <c r="F314" s="150"/>
      <c r="G314" s="150"/>
      <c r="H314" s="150"/>
      <c r="I314" s="150"/>
      <c r="J314" s="150"/>
      <c r="K314" s="150"/>
      <c r="L314" s="150"/>
      <c r="O314" s="284"/>
      <c r="P314" s="284"/>
      <c r="Q314" s="166"/>
      <c r="R314" s="284"/>
      <c r="S314" s="167"/>
      <c r="T314" s="167"/>
      <c r="U314" s="206"/>
      <c r="V314" s="285"/>
      <c r="W314" s="286"/>
      <c r="X314" s="287"/>
    </row>
    <row r="315" spans="1:25" s="1" customFormat="1">
      <c r="A315" s="298"/>
      <c r="B315" s="332"/>
      <c r="C315" s="332"/>
      <c r="D315" s="150"/>
      <c r="E315" s="332"/>
      <c r="F315" s="332"/>
      <c r="G315" s="150"/>
      <c r="H315" s="332"/>
      <c r="I315" s="332"/>
      <c r="J315" s="150"/>
      <c r="K315" s="332"/>
      <c r="L315" s="332"/>
      <c r="O315" s="284"/>
      <c r="P315" s="284"/>
      <c r="Q315" s="166"/>
      <c r="R315" s="284"/>
      <c r="S315" s="167"/>
      <c r="T315" s="167"/>
      <c r="U315" s="206"/>
      <c r="V315" s="285"/>
      <c r="W315" s="286"/>
      <c r="X315" s="287"/>
      <c r="Y315" s="268"/>
    </row>
    <row r="316" spans="1:25" s="1" customFormat="1">
      <c r="A316" s="298"/>
      <c r="B316" s="332"/>
      <c r="C316" s="332"/>
      <c r="D316" s="150"/>
      <c r="E316" s="332"/>
      <c r="F316" s="332"/>
      <c r="G316" s="150"/>
      <c r="H316" s="332"/>
      <c r="I316" s="332"/>
      <c r="J316" s="150"/>
      <c r="K316" s="332"/>
      <c r="L316" s="332"/>
      <c r="O316" s="284"/>
      <c r="P316" s="284"/>
      <c r="Q316" s="166"/>
      <c r="R316" s="284"/>
      <c r="S316" s="167"/>
      <c r="T316" s="167"/>
      <c r="U316" s="206"/>
      <c r="V316" s="285"/>
      <c r="W316" s="286"/>
      <c r="X316" s="287"/>
      <c r="Y316" s="268"/>
    </row>
    <row r="317" spans="1:25" s="1" customFormat="1">
      <c r="A317" s="298"/>
      <c r="B317" s="332"/>
      <c r="C317" s="332"/>
      <c r="D317" s="150"/>
      <c r="E317" s="332"/>
      <c r="F317" s="332"/>
      <c r="G317" s="150"/>
      <c r="H317" s="332"/>
      <c r="I317" s="332"/>
      <c r="J317" s="150"/>
      <c r="K317" s="332"/>
      <c r="L317" s="332"/>
      <c r="O317" s="284"/>
      <c r="P317" s="284"/>
      <c r="Q317" s="166"/>
      <c r="R317" s="284"/>
      <c r="S317" s="167"/>
      <c r="T317" s="167"/>
      <c r="U317" s="206"/>
      <c r="V317" s="285"/>
      <c r="W317" s="286"/>
      <c r="X317" s="287"/>
      <c r="Y317" s="268"/>
    </row>
    <row r="318" spans="1:25" s="1" customFormat="1">
      <c r="A318" s="298"/>
      <c r="B318" s="332"/>
      <c r="C318" s="332"/>
      <c r="D318" s="150"/>
      <c r="E318" s="332"/>
      <c r="F318" s="332"/>
      <c r="G318" s="150"/>
      <c r="H318" s="332"/>
      <c r="I318" s="332"/>
      <c r="J318" s="150"/>
      <c r="K318" s="332"/>
      <c r="L318" s="332"/>
      <c r="O318" s="284"/>
      <c r="P318" s="284"/>
      <c r="Q318" s="166"/>
      <c r="R318" s="284"/>
      <c r="S318" s="167"/>
      <c r="T318" s="167"/>
      <c r="U318" s="206"/>
      <c r="V318" s="285"/>
      <c r="W318" s="286"/>
      <c r="X318" s="287"/>
      <c r="Y318" s="268"/>
    </row>
    <row r="319" spans="1:25" s="1" customFormat="1">
      <c r="A319" s="298"/>
      <c r="B319" s="332"/>
      <c r="C319" s="332"/>
      <c r="D319" s="150"/>
      <c r="E319" s="332"/>
      <c r="F319" s="332"/>
      <c r="G319" s="150"/>
      <c r="H319" s="332"/>
      <c r="I319" s="332"/>
      <c r="J319" s="150"/>
      <c r="K319" s="332"/>
      <c r="L319" s="332"/>
      <c r="O319" s="284"/>
      <c r="P319" s="284"/>
      <c r="Q319" s="166"/>
      <c r="R319" s="284"/>
      <c r="S319" s="167"/>
      <c r="T319" s="167"/>
      <c r="U319" s="206"/>
      <c r="V319" s="285"/>
      <c r="W319" s="286"/>
      <c r="X319" s="287"/>
      <c r="Y319" s="268"/>
    </row>
    <row r="320" spans="1:25" s="1" customFormat="1">
      <c r="A320" s="298"/>
      <c r="B320" s="332"/>
      <c r="C320" s="332"/>
      <c r="D320" s="150"/>
      <c r="E320" s="332"/>
      <c r="F320" s="332"/>
      <c r="G320" s="150"/>
      <c r="H320" s="332"/>
      <c r="I320" s="332"/>
      <c r="J320" s="150"/>
      <c r="K320" s="332"/>
      <c r="L320" s="332"/>
      <c r="O320" s="284"/>
      <c r="P320" s="284"/>
      <c r="Q320" s="166"/>
      <c r="R320" s="284"/>
      <c r="S320" s="167"/>
      <c r="T320" s="167"/>
      <c r="U320" s="206"/>
      <c r="V320" s="285"/>
      <c r="W320" s="286"/>
      <c r="X320" s="287"/>
      <c r="Y320" s="268"/>
    </row>
    <row r="321" spans="1:25" s="1" customFormat="1" ht="28" customHeight="1">
      <c r="A321" s="298"/>
      <c r="B321" s="332"/>
      <c r="C321" s="332"/>
      <c r="D321" s="150"/>
      <c r="E321" s="332"/>
      <c r="F321" s="332"/>
      <c r="G321" s="150"/>
      <c r="H321" s="332"/>
      <c r="I321" s="332"/>
      <c r="J321" s="150"/>
      <c r="K321" s="332"/>
      <c r="L321" s="332"/>
      <c r="O321" s="343" t="s">
        <v>9</v>
      </c>
      <c r="P321" s="337" t="s">
        <v>10</v>
      </c>
      <c r="Q321" s="339" t="s">
        <v>20</v>
      </c>
      <c r="R321" s="340" t="s">
        <v>11</v>
      </c>
      <c r="S321" s="358" t="s">
        <v>41</v>
      </c>
      <c r="T321" s="389"/>
      <c r="U321" s="341" t="s">
        <v>12</v>
      </c>
      <c r="V321" s="331" t="s">
        <v>42</v>
      </c>
      <c r="W321" s="335"/>
      <c r="X321" s="336" t="s">
        <v>13</v>
      </c>
      <c r="Y321" s="268"/>
    </row>
    <row r="322" spans="1:25" s="1" customFormat="1" ht="18" customHeight="1">
      <c r="A322" s="298"/>
      <c r="B322" s="152" t="s">
        <v>87</v>
      </c>
      <c r="C322" s="153"/>
      <c r="D322" s="150"/>
      <c r="E322" s="152" t="s">
        <v>87</v>
      </c>
      <c r="F322" s="154"/>
      <c r="G322" s="150"/>
      <c r="H322" s="152" t="s">
        <v>87</v>
      </c>
      <c r="I322" s="154"/>
      <c r="J322" s="150"/>
      <c r="K322" s="152" t="s">
        <v>87</v>
      </c>
      <c r="L322" s="154"/>
      <c r="O322" s="343"/>
      <c r="P322" s="337"/>
      <c r="Q322" s="339"/>
      <c r="R322" s="340"/>
      <c r="S322" s="338" t="s">
        <v>14</v>
      </c>
      <c r="T322" s="338" t="s">
        <v>15</v>
      </c>
      <c r="U322" s="346"/>
      <c r="V322" s="344" t="s">
        <v>16</v>
      </c>
      <c r="W322" s="344" t="s">
        <v>17</v>
      </c>
      <c r="X322" s="336"/>
      <c r="Y322" s="268"/>
    </row>
    <row r="323" spans="1:25" s="1" customFormat="1" ht="19" customHeight="1">
      <c r="A323" s="298"/>
      <c r="B323" s="155"/>
      <c r="C323" s="155"/>
      <c r="D323" s="155"/>
      <c r="E323" s="155"/>
      <c r="F323" s="155"/>
      <c r="G323" s="155"/>
      <c r="H323" s="155"/>
      <c r="I323" s="155"/>
      <c r="J323" s="155"/>
      <c r="K323" s="155"/>
      <c r="L323" s="155"/>
      <c r="O323" s="241">
        <v>377</v>
      </c>
      <c r="P323" s="242" t="s">
        <v>118</v>
      </c>
      <c r="Q323" s="243" t="s">
        <v>94</v>
      </c>
      <c r="R323" s="244">
        <v>18</v>
      </c>
      <c r="S323" s="245">
        <v>180.74027777777781</v>
      </c>
      <c r="T323" s="255">
        <v>216.88833333333335</v>
      </c>
      <c r="U323" s="346">
        <f>C344</f>
        <v>0</v>
      </c>
      <c r="V323" s="247">
        <f>U323*S323</f>
        <v>0</v>
      </c>
      <c r="W323" s="247">
        <f>U323*T323</f>
        <v>0</v>
      </c>
      <c r="X323" s="248">
        <f>U323/R323</f>
        <v>0</v>
      </c>
      <c r="Y323" s="268"/>
    </row>
    <row r="324" spans="1:25" s="1" customFormat="1" ht="19" customHeight="1">
      <c r="A324" s="298"/>
      <c r="B324" s="156">
        <v>377</v>
      </c>
      <c r="C324" s="130"/>
      <c r="D324" s="131"/>
      <c r="E324" s="156">
        <v>378</v>
      </c>
      <c r="F324" s="130"/>
      <c r="G324" s="131"/>
      <c r="H324" s="156">
        <v>379</v>
      </c>
      <c r="I324" s="130"/>
      <c r="J324" s="131"/>
      <c r="K324" s="156">
        <v>380</v>
      </c>
      <c r="L324" s="130"/>
      <c r="O324" s="241">
        <v>378</v>
      </c>
      <c r="P324" s="242" t="s">
        <v>118</v>
      </c>
      <c r="Q324" s="243" t="s">
        <v>94</v>
      </c>
      <c r="R324" s="244">
        <v>18</v>
      </c>
      <c r="S324" s="245">
        <v>180.74027777777781</v>
      </c>
      <c r="T324" s="255">
        <v>216.88833333333335</v>
      </c>
      <c r="U324" s="346">
        <f>F344</f>
        <v>0</v>
      </c>
      <c r="V324" s="247">
        <f>U324*S324</f>
        <v>0</v>
      </c>
      <c r="W324" s="247">
        <f>U324*T324</f>
        <v>0</v>
      </c>
      <c r="X324" s="248">
        <f>U324/R324</f>
        <v>0</v>
      </c>
      <c r="Y324" s="268"/>
    </row>
    <row r="325" spans="1:25" s="1" customFormat="1" ht="16" customHeight="1">
      <c r="A325" s="298"/>
      <c r="B325" s="157">
        <v>145112</v>
      </c>
      <c r="C325" s="131"/>
      <c r="D325" s="158"/>
      <c r="E325" s="157">
        <v>145112</v>
      </c>
      <c r="F325" s="131"/>
      <c r="G325" s="158"/>
      <c r="H325" s="157">
        <v>145112</v>
      </c>
      <c r="I325" s="131"/>
      <c r="J325" s="158"/>
      <c r="K325" s="157">
        <v>145112</v>
      </c>
      <c r="L325" s="131"/>
      <c r="O325" s="241">
        <v>379</v>
      </c>
      <c r="P325" s="242" t="s">
        <v>118</v>
      </c>
      <c r="Q325" s="243" t="s">
        <v>94</v>
      </c>
      <c r="R325" s="244">
        <v>18</v>
      </c>
      <c r="S325" s="245">
        <v>180.74027777777781</v>
      </c>
      <c r="T325" s="255">
        <v>216.88833333333335</v>
      </c>
      <c r="U325" s="346">
        <f>I344</f>
        <v>0</v>
      </c>
      <c r="V325" s="247">
        <f>U325*S325</f>
        <v>0</v>
      </c>
      <c r="W325" s="247">
        <f>U325*T325</f>
        <v>0</v>
      </c>
      <c r="X325" s="248">
        <f>U325/R325</f>
        <v>0</v>
      </c>
      <c r="Y325" s="268"/>
    </row>
    <row r="326" spans="1:25" s="1" customFormat="1" ht="16" customHeight="1">
      <c r="A326" s="298"/>
      <c r="B326" s="159" t="s">
        <v>0</v>
      </c>
      <c r="C326" s="231"/>
      <c r="D326" s="232"/>
      <c r="E326" s="159" t="s">
        <v>0</v>
      </c>
      <c r="F326" s="231"/>
      <c r="G326" s="232"/>
      <c r="H326" s="159" t="s">
        <v>0</v>
      </c>
      <c r="I326" s="231"/>
      <c r="J326" s="232"/>
      <c r="K326" s="159" t="s">
        <v>0</v>
      </c>
      <c r="L326" s="231"/>
      <c r="O326" s="241">
        <v>380</v>
      </c>
      <c r="P326" s="242" t="s">
        <v>118</v>
      </c>
      <c r="Q326" s="243" t="s">
        <v>94</v>
      </c>
      <c r="R326" s="244">
        <v>18</v>
      </c>
      <c r="S326" s="245">
        <v>180.74027777777781</v>
      </c>
      <c r="T326" s="255">
        <v>216.88833333333335</v>
      </c>
      <c r="U326" s="212">
        <f>L344</f>
        <v>0</v>
      </c>
      <c r="V326" s="249">
        <f>U326*S326</f>
        <v>0</v>
      </c>
      <c r="W326" s="249">
        <f>U326*T326</f>
        <v>0</v>
      </c>
      <c r="X326" s="250">
        <f>U326/R326</f>
        <v>0</v>
      </c>
      <c r="Y326" s="268"/>
    </row>
    <row r="327" spans="1:25" s="1" customFormat="1" ht="16" customHeight="1" thickBot="1">
      <c r="A327" s="298"/>
      <c r="B327" s="160"/>
      <c r="C327" s="161"/>
      <c r="D327" s="160"/>
      <c r="E327" s="160"/>
      <c r="F327" s="161"/>
      <c r="G327" s="160"/>
      <c r="H327" s="160"/>
      <c r="I327" s="161"/>
      <c r="J327" s="160"/>
      <c r="K327" s="160"/>
      <c r="L327" s="161"/>
      <c r="Y327" s="268"/>
    </row>
    <row r="328" spans="1:25" s="1" customFormat="1" ht="16" customHeight="1">
      <c r="A328" s="298"/>
      <c r="B328" s="150"/>
      <c r="C328" s="151"/>
      <c r="D328" s="150"/>
      <c r="E328" s="150"/>
      <c r="F328" s="151"/>
      <c r="G328" s="150"/>
      <c r="H328" s="150"/>
      <c r="I328" s="151"/>
      <c r="J328" s="150"/>
      <c r="K328" s="150"/>
      <c r="L328" s="151"/>
      <c r="Y328" s="268"/>
    </row>
    <row r="329" spans="1:25" s="1" customFormat="1">
      <c r="A329" s="298"/>
      <c r="B329" s="150"/>
      <c r="C329" s="150"/>
      <c r="D329" s="150"/>
      <c r="E329" s="150"/>
      <c r="F329" s="150"/>
      <c r="G329" s="150"/>
      <c r="H329" s="150"/>
      <c r="I329" s="150"/>
      <c r="J329" s="150"/>
      <c r="K329" s="150"/>
      <c r="L329" s="150"/>
      <c r="O329" s="284"/>
      <c r="P329" s="284"/>
      <c r="Q329" s="166"/>
      <c r="R329" s="284"/>
      <c r="S329" s="167"/>
      <c r="T329" s="167"/>
      <c r="U329" s="206"/>
      <c r="V329" s="285"/>
      <c r="W329" s="286"/>
      <c r="X329" s="287"/>
      <c r="Y329" s="268"/>
    </row>
    <row r="330" spans="1:25" s="1" customFormat="1">
      <c r="A330" s="298"/>
      <c r="B330" s="332"/>
      <c r="C330" s="332"/>
      <c r="D330" s="150"/>
      <c r="E330" s="332"/>
      <c r="F330" s="332"/>
      <c r="G330" s="150"/>
      <c r="H330" s="332"/>
      <c r="I330" s="332"/>
      <c r="J330" s="150"/>
      <c r="K330" s="332"/>
      <c r="L330" s="332"/>
      <c r="O330" s="284"/>
      <c r="P330" s="166"/>
      <c r="Q330" s="284"/>
      <c r="R330" s="167"/>
      <c r="S330" s="167"/>
      <c r="T330" s="288"/>
      <c r="U330" s="289"/>
      <c r="V330" s="286"/>
      <c r="W330" s="287"/>
      <c r="X330" s="290"/>
      <c r="Y330" s="268"/>
    </row>
    <row r="331" spans="1:25" s="1" customFormat="1">
      <c r="A331" s="298"/>
      <c r="B331" s="332"/>
      <c r="C331" s="332"/>
      <c r="D331" s="150"/>
      <c r="E331" s="332"/>
      <c r="F331" s="332"/>
      <c r="G331" s="150"/>
      <c r="H331" s="332"/>
      <c r="I331" s="332"/>
      <c r="J331" s="150"/>
      <c r="K331" s="332"/>
      <c r="L331" s="332"/>
      <c r="O331" s="284"/>
      <c r="P331" s="166"/>
      <c r="Q331" s="284"/>
      <c r="R331" s="167"/>
      <c r="S331" s="167"/>
      <c r="T331" s="288"/>
      <c r="U331" s="289"/>
      <c r="V331" s="286"/>
      <c r="W331" s="287"/>
      <c r="X331" s="290"/>
      <c r="Y331" s="268"/>
    </row>
    <row r="332" spans="1:25" s="1" customFormat="1" ht="28" customHeight="1">
      <c r="A332" s="298"/>
      <c r="B332" s="332"/>
      <c r="C332" s="332"/>
      <c r="D332" s="150"/>
      <c r="E332" s="332"/>
      <c r="F332" s="332"/>
      <c r="G332" s="150"/>
      <c r="H332" s="332"/>
      <c r="I332" s="332"/>
      <c r="J332" s="150"/>
      <c r="K332" s="332"/>
      <c r="L332" s="332"/>
      <c r="O332" s="284"/>
      <c r="P332" s="284"/>
      <c r="Q332" s="166"/>
      <c r="R332" s="284"/>
      <c r="S332" s="167"/>
      <c r="T332" s="167"/>
      <c r="U332" s="206"/>
      <c r="V332" s="285"/>
      <c r="W332" s="286"/>
      <c r="X332" s="287"/>
      <c r="Y332" s="268"/>
    </row>
    <row r="333" spans="1:25" s="1" customFormat="1">
      <c r="A333" s="298"/>
      <c r="B333" s="332"/>
      <c r="C333" s="332"/>
      <c r="D333" s="150"/>
      <c r="E333" s="332"/>
      <c r="F333" s="332"/>
      <c r="G333" s="150"/>
      <c r="H333" s="332"/>
      <c r="I333" s="332"/>
      <c r="J333" s="150"/>
      <c r="K333" s="332"/>
      <c r="L333" s="332"/>
      <c r="O333" s="284"/>
      <c r="P333" s="284"/>
      <c r="Q333" s="166"/>
      <c r="R333" s="284"/>
      <c r="S333" s="167"/>
      <c r="T333" s="167"/>
      <c r="U333" s="206"/>
      <c r="V333" s="285"/>
      <c r="W333" s="286"/>
      <c r="X333" s="287"/>
      <c r="Y333" s="268"/>
    </row>
    <row r="334" spans="1:25" s="1" customFormat="1">
      <c r="A334" s="298"/>
      <c r="B334" s="332"/>
      <c r="C334" s="332"/>
      <c r="D334" s="150"/>
      <c r="E334" s="332"/>
      <c r="F334" s="332"/>
      <c r="G334" s="150"/>
      <c r="H334" s="332"/>
      <c r="I334" s="332"/>
      <c r="J334" s="150"/>
      <c r="K334" s="332"/>
      <c r="L334" s="332"/>
      <c r="O334" s="284"/>
      <c r="P334" s="284"/>
      <c r="Q334" s="166"/>
      <c r="R334" s="284"/>
      <c r="S334" s="167"/>
      <c r="T334" s="167"/>
      <c r="U334" s="206"/>
      <c r="V334" s="285"/>
      <c r="W334" s="286"/>
      <c r="X334" s="287"/>
      <c r="Y334" s="268"/>
    </row>
    <row r="335" spans="1:25" s="1" customFormat="1">
      <c r="A335" s="298"/>
      <c r="B335" s="332"/>
      <c r="C335" s="332"/>
      <c r="D335" s="150"/>
      <c r="E335" s="332"/>
      <c r="F335" s="332"/>
      <c r="G335" s="150"/>
      <c r="H335" s="332"/>
      <c r="I335" s="332"/>
      <c r="J335" s="150"/>
      <c r="K335" s="332"/>
      <c r="L335" s="332"/>
      <c r="O335" s="284"/>
      <c r="P335" s="284"/>
      <c r="Q335" s="166"/>
      <c r="R335" s="284"/>
      <c r="S335" s="167"/>
      <c r="T335" s="167"/>
      <c r="U335" s="206"/>
      <c r="V335" s="285"/>
      <c r="W335" s="286"/>
      <c r="X335" s="287"/>
      <c r="Y335" s="268"/>
    </row>
    <row r="336" spans="1:25" s="1" customFormat="1" ht="27" customHeight="1">
      <c r="A336" s="298"/>
      <c r="B336" s="152" t="s">
        <v>87</v>
      </c>
      <c r="C336" s="153"/>
      <c r="D336" s="150"/>
      <c r="E336" s="152" t="s">
        <v>87</v>
      </c>
      <c r="F336" s="154"/>
      <c r="G336" s="150"/>
      <c r="H336" s="152" t="s">
        <v>87</v>
      </c>
      <c r="I336" s="154"/>
      <c r="J336" s="150"/>
      <c r="K336" s="152" t="s">
        <v>87</v>
      </c>
      <c r="L336" s="154"/>
      <c r="O336" s="343" t="s">
        <v>9</v>
      </c>
      <c r="P336" s="337" t="s">
        <v>10</v>
      </c>
      <c r="Q336" s="339" t="s">
        <v>20</v>
      </c>
      <c r="R336" s="340" t="s">
        <v>11</v>
      </c>
      <c r="S336" s="358" t="s">
        <v>41</v>
      </c>
      <c r="T336" s="389"/>
      <c r="U336" s="341" t="s">
        <v>12</v>
      </c>
      <c r="V336" s="331" t="s">
        <v>42</v>
      </c>
      <c r="W336" s="335"/>
      <c r="X336" s="336" t="s">
        <v>13</v>
      </c>
      <c r="Y336" s="268"/>
    </row>
    <row r="337" spans="1:25" s="1" customFormat="1" ht="20" customHeight="1">
      <c r="A337" s="298"/>
      <c r="B337" s="155"/>
      <c r="C337" s="155"/>
      <c r="D337" s="155"/>
      <c r="E337" s="155"/>
      <c r="F337" s="155"/>
      <c r="G337" s="155"/>
      <c r="H337" s="155"/>
      <c r="I337" s="155"/>
      <c r="J337" s="155"/>
      <c r="K337" s="155"/>
      <c r="L337" s="155"/>
      <c r="O337" s="343"/>
      <c r="P337" s="337"/>
      <c r="Q337" s="339"/>
      <c r="R337" s="340"/>
      <c r="S337" s="338" t="s">
        <v>14</v>
      </c>
      <c r="T337" s="338" t="s">
        <v>15</v>
      </c>
      <c r="U337" s="346"/>
      <c r="V337" s="344" t="s">
        <v>16</v>
      </c>
      <c r="W337" s="344" t="s">
        <v>17</v>
      </c>
      <c r="X337" s="336"/>
      <c r="Y337" s="268"/>
    </row>
    <row r="338" spans="1:25" s="1" customFormat="1" ht="16" customHeight="1">
      <c r="A338" s="298"/>
      <c r="B338" s="156">
        <v>381</v>
      </c>
      <c r="C338" s="130"/>
      <c r="D338" s="131"/>
      <c r="E338" s="156">
        <v>382</v>
      </c>
      <c r="F338" s="130"/>
      <c r="G338" s="131"/>
      <c r="H338" s="156">
        <v>383</v>
      </c>
      <c r="I338" s="130"/>
      <c r="J338" s="131"/>
      <c r="K338" s="156">
        <v>384</v>
      </c>
      <c r="L338" s="130"/>
      <c r="O338" s="241">
        <v>381</v>
      </c>
      <c r="P338" s="242" t="s">
        <v>118</v>
      </c>
      <c r="Q338" s="243" t="s">
        <v>94</v>
      </c>
      <c r="R338" s="244">
        <v>18</v>
      </c>
      <c r="S338" s="245">
        <v>180.74027777777781</v>
      </c>
      <c r="T338" s="255">
        <v>216.88833333333335</v>
      </c>
      <c r="U338" s="346">
        <f>C358</f>
        <v>0</v>
      </c>
      <c r="V338" s="247">
        <f>U338*S338</f>
        <v>0</v>
      </c>
      <c r="W338" s="247">
        <f>U338*T338</f>
        <v>0</v>
      </c>
      <c r="X338" s="248">
        <f>U338/R338</f>
        <v>0</v>
      </c>
      <c r="Y338" s="268"/>
    </row>
    <row r="339" spans="1:25" s="1" customFormat="1" ht="16" customHeight="1">
      <c r="A339" s="298"/>
      <c r="B339" s="157">
        <v>145112</v>
      </c>
      <c r="C339" s="131"/>
      <c r="D339" s="158"/>
      <c r="E339" s="157">
        <v>145112</v>
      </c>
      <c r="F339" s="131"/>
      <c r="G339" s="158"/>
      <c r="H339" s="157">
        <v>145113</v>
      </c>
      <c r="I339" s="131"/>
      <c r="J339" s="158"/>
      <c r="K339" s="157">
        <v>145112</v>
      </c>
      <c r="L339" s="131"/>
      <c r="O339" s="241">
        <v>382</v>
      </c>
      <c r="P339" s="242" t="s">
        <v>118</v>
      </c>
      <c r="Q339" s="243" t="s">
        <v>94</v>
      </c>
      <c r="R339" s="244">
        <v>18</v>
      </c>
      <c r="S339" s="245">
        <v>180.74027777777781</v>
      </c>
      <c r="T339" s="255">
        <v>216.88833333333335</v>
      </c>
      <c r="U339" s="346">
        <f>F358</f>
        <v>0</v>
      </c>
      <c r="V339" s="247">
        <f>U339*S339</f>
        <v>0</v>
      </c>
      <c r="W339" s="247">
        <f>U339*T339</f>
        <v>0</v>
      </c>
      <c r="X339" s="248">
        <f>U339/R339</f>
        <v>0</v>
      </c>
      <c r="Y339" s="268"/>
    </row>
    <row r="340" spans="1:25" s="1" customFormat="1" ht="16" customHeight="1">
      <c r="A340" s="298"/>
      <c r="B340" s="159" t="s">
        <v>0</v>
      </c>
      <c r="C340" s="231"/>
      <c r="D340" s="232"/>
      <c r="E340" s="159" t="s">
        <v>0</v>
      </c>
      <c r="F340" s="231"/>
      <c r="G340" s="232"/>
      <c r="H340" s="159" t="s">
        <v>0</v>
      </c>
      <c r="I340" s="231"/>
      <c r="J340" s="232"/>
      <c r="K340" s="159" t="s">
        <v>0</v>
      </c>
      <c r="L340" s="231"/>
      <c r="O340" s="241">
        <v>383</v>
      </c>
      <c r="P340" s="242" t="s">
        <v>119</v>
      </c>
      <c r="Q340" s="243" t="s">
        <v>94</v>
      </c>
      <c r="R340" s="244">
        <v>18</v>
      </c>
      <c r="S340" s="245">
        <v>203.11527777777781</v>
      </c>
      <c r="T340" s="255">
        <v>243.73833333333334</v>
      </c>
      <c r="U340" s="283">
        <f>I358</f>
        <v>0</v>
      </c>
      <c r="V340" s="247">
        <f>U340*S340</f>
        <v>0</v>
      </c>
      <c r="W340" s="247">
        <f>U340*T340</f>
        <v>0</v>
      </c>
      <c r="X340" s="248">
        <f>U340/R340</f>
        <v>0</v>
      </c>
      <c r="Y340" s="268"/>
    </row>
    <row r="341" spans="1:25" s="1" customFormat="1" ht="16" customHeight="1" thickBot="1">
      <c r="A341" s="298"/>
      <c r="B341" s="160"/>
      <c r="C341" s="161"/>
      <c r="D341" s="160"/>
      <c r="E341" s="160"/>
      <c r="F341" s="161"/>
      <c r="G341" s="160"/>
      <c r="H341" s="160"/>
      <c r="I341" s="161"/>
      <c r="J341" s="160"/>
      <c r="K341" s="160"/>
      <c r="L341" s="161"/>
      <c r="O341" s="241">
        <v>384</v>
      </c>
      <c r="P341" s="242" t="s">
        <v>118</v>
      </c>
      <c r="Q341" s="243" t="s">
        <v>94</v>
      </c>
      <c r="R341" s="244">
        <v>18</v>
      </c>
      <c r="S341" s="245">
        <v>180.74027777777781</v>
      </c>
      <c r="T341" s="255">
        <v>216.88833333333335</v>
      </c>
      <c r="U341" s="212">
        <f>L358</f>
        <v>0</v>
      </c>
      <c r="V341" s="249">
        <f>U341*S341</f>
        <v>0</v>
      </c>
      <c r="W341" s="249">
        <f>U341*T341</f>
        <v>0</v>
      </c>
      <c r="X341" s="250">
        <f>U341/R341</f>
        <v>0</v>
      </c>
      <c r="Y341" s="268"/>
    </row>
    <row r="342" spans="1:25" s="1" customFormat="1" ht="16" customHeight="1">
      <c r="A342" s="298"/>
      <c r="B342" s="150"/>
      <c r="C342" s="151"/>
      <c r="D342" s="150"/>
      <c r="E342" s="150"/>
      <c r="F342" s="151"/>
      <c r="G342" s="150"/>
      <c r="H342" s="150"/>
      <c r="I342" s="151"/>
      <c r="J342" s="150"/>
      <c r="K342" s="150"/>
      <c r="L342" s="151"/>
      <c r="Y342" s="268"/>
    </row>
    <row r="343" spans="1:25" s="1" customFormat="1" ht="16" customHeight="1">
      <c r="A343" s="298"/>
      <c r="B343" s="150"/>
      <c r="C343" s="150"/>
      <c r="D343" s="150"/>
      <c r="E343" s="150"/>
      <c r="F343" s="150"/>
      <c r="G343" s="150"/>
      <c r="H343" s="150"/>
      <c r="I343" s="150"/>
      <c r="J343" s="150"/>
      <c r="K343" s="150"/>
      <c r="L343" s="150"/>
      <c r="Y343" s="268"/>
    </row>
    <row r="344" spans="1:25" s="1" customFormat="1">
      <c r="A344" s="298"/>
      <c r="B344" s="332"/>
      <c r="C344" s="332"/>
      <c r="D344" s="150"/>
      <c r="E344" s="332"/>
      <c r="F344" s="332"/>
      <c r="G344" s="150"/>
      <c r="H344" s="332"/>
      <c r="I344" s="332"/>
      <c r="J344" s="150"/>
      <c r="K344" s="332"/>
      <c r="L344" s="332"/>
      <c r="O344" s="284"/>
      <c r="P344" s="284"/>
      <c r="Q344" s="166"/>
      <c r="R344" s="284"/>
      <c r="S344" s="167"/>
      <c r="T344" s="167"/>
      <c r="U344" s="206"/>
      <c r="V344" s="285"/>
      <c r="W344" s="286"/>
      <c r="X344" s="287"/>
      <c r="Y344" s="268"/>
    </row>
    <row r="345" spans="1:25" s="1" customFormat="1">
      <c r="A345" s="298"/>
      <c r="B345" s="332"/>
      <c r="C345" s="332"/>
      <c r="D345" s="150"/>
      <c r="E345" s="332"/>
      <c r="F345" s="332"/>
      <c r="G345" s="150"/>
      <c r="H345" s="332"/>
      <c r="I345" s="332"/>
      <c r="J345" s="150"/>
      <c r="K345" s="332"/>
      <c r="L345" s="332"/>
      <c r="O345" s="284"/>
      <c r="P345" s="284"/>
      <c r="Q345" s="166"/>
      <c r="R345" s="284"/>
      <c r="S345" s="167"/>
      <c r="T345" s="167"/>
      <c r="U345" s="206"/>
      <c r="V345" s="285"/>
      <c r="W345" s="286"/>
      <c r="X345" s="287"/>
      <c r="Y345" s="268"/>
    </row>
    <row r="346" spans="1:25" s="1" customFormat="1">
      <c r="A346" s="298"/>
      <c r="B346" s="332"/>
      <c r="C346" s="332"/>
      <c r="D346" s="150"/>
      <c r="E346" s="332"/>
      <c r="F346" s="332"/>
      <c r="G346" s="150"/>
      <c r="H346" s="332"/>
      <c r="I346" s="332"/>
      <c r="J346" s="150"/>
      <c r="K346" s="332"/>
      <c r="L346" s="332"/>
      <c r="O346" s="284"/>
      <c r="P346" s="284"/>
      <c r="Q346" s="166"/>
      <c r="R346" s="284"/>
      <c r="S346" s="167"/>
      <c r="T346" s="167"/>
      <c r="U346" s="206"/>
      <c r="V346" s="285"/>
      <c r="W346" s="286"/>
      <c r="X346" s="287"/>
      <c r="Y346" s="268"/>
    </row>
    <row r="347" spans="1:25" s="1" customFormat="1" ht="29" customHeight="1">
      <c r="A347" s="298"/>
      <c r="B347" s="332"/>
      <c r="C347" s="332"/>
      <c r="D347" s="150"/>
      <c r="E347" s="332"/>
      <c r="F347" s="332"/>
      <c r="G347" s="150"/>
      <c r="H347" s="332"/>
      <c r="I347" s="332"/>
      <c r="J347" s="150"/>
      <c r="K347" s="332"/>
      <c r="L347" s="332"/>
      <c r="O347" s="284"/>
      <c r="P347" s="284"/>
      <c r="Q347" s="166"/>
      <c r="R347" s="284"/>
      <c r="S347" s="167"/>
      <c r="T347" s="167"/>
      <c r="U347" s="206"/>
      <c r="V347" s="285"/>
      <c r="W347" s="286"/>
      <c r="X347" s="287"/>
      <c r="Y347" s="268"/>
    </row>
    <row r="348" spans="1:25" s="1" customFormat="1">
      <c r="A348" s="298"/>
      <c r="B348" s="332"/>
      <c r="C348" s="332"/>
      <c r="D348" s="150"/>
      <c r="E348" s="332"/>
      <c r="F348" s="332"/>
      <c r="G348" s="150"/>
      <c r="H348" s="332"/>
      <c r="I348" s="332"/>
      <c r="J348" s="150"/>
      <c r="K348" s="332"/>
      <c r="L348" s="332"/>
      <c r="O348" s="284"/>
      <c r="P348" s="284"/>
      <c r="Q348" s="166"/>
      <c r="R348" s="284"/>
      <c r="S348" s="167"/>
      <c r="T348" s="167"/>
      <c r="U348" s="206"/>
      <c r="V348" s="285"/>
      <c r="W348" s="286"/>
      <c r="X348" s="287"/>
      <c r="Y348" s="268"/>
    </row>
    <row r="349" spans="1:25" s="1" customFormat="1" ht="30" customHeight="1">
      <c r="A349" s="298"/>
      <c r="B349" s="152" t="s">
        <v>116</v>
      </c>
      <c r="C349" s="153"/>
      <c r="D349" s="150"/>
      <c r="E349" s="152" t="s">
        <v>116</v>
      </c>
      <c r="F349" s="154"/>
      <c r="G349" s="150"/>
      <c r="H349" s="152" t="s">
        <v>78</v>
      </c>
      <c r="I349" s="154"/>
      <c r="J349" s="150"/>
      <c r="K349" s="152" t="s">
        <v>78</v>
      </c>
      <c r="L349" s="154"/>
      <c r="O349" s="343" t="s">
        <v>9</v>
      </c>
      <c r="P349" s="337" t="s">
        <v>10</v>
      </c>
      <c r="Q349" s="339" t="s">
        <v>20</v>
      </c>
      <c r="R349" s="340" t="s">
        <v>11</v>
      </c>
      <c r="S349" s="358" t="s">
        <v>41</v>
      </c>
      <c r="T349" s="389"/>
      <c r="U349" s="341" t="s">
        <v>12</v>
      </c>
      <c r="V349" s="331" t="s">
        <v>42</v>
      </c>
      <c r="W349" s="335"/>
      <c r="X349" s="336" t="s">
        <v>13</v>
      </c>
      <c r="Y349" s="268"/>
    </row>
    <row r="350" spans="1:25" s="1" customFormat="1" ht="19" customHeight="1">
      <c r="A350" s="298"/>
      <c r="B350" s="155"/>
      <c r="C350" s="155"/>
      <c r="D350" s="155"/>
      <c r="E350" s="155"/>
      <c r="F350" s="155"/>
      <c r="G350" s="155"/>
      <c r="H350" s="155"/>
      <c r="I350" s="155"/>
      <c r="J350" s="155"/>
      <c r="K350" s="155"/>
      <c r="L350" s="155"/>
      <c r="O350" s="343"/>
      <c r="P350" s="337"/>
      <c r="Q350" s="339"/>
      <c r="R350" s="340"/>
      <c r="S350" s="338" t="s">
        <v>14</v>
      </c>
      <c r="T350" s="338" t="s">
        <v>15</v>
      </c>
      <c r="U350" s="346"/>
      <c r="V350" s="344" t="s">
        <v>16</v>
      </c>
      <c r="W350" s="344" t="s">
        <v>17</v>
      </c>
      <c r="X350" s="336"/>
      <c r="Y350" s="268"/>
    </row>
    <row r="351" spans="1:25" s="1" customFormat="1">
      <c r="A351" s="298"/>
      <c r="B351" s="156">
        <v>385</v>
      </c>
      <c r="C351" s="130"/>
      <c r="D351" s="131"/>
      <c r="E351" s="156">
        <v>386</v>
      </c>
      <c r="F351" s="130"/>
      <c r="G351" s="131"/>
      <c r="H351" s="156">
        <v>387</v>
      </c>
      <c r="I351" s="130"/>
      <c r="J351" s="131"/>
      <c r="K351" s="156">
        <v>388</v>
      </c>
      <c r="L351" s="130"/>
      <c r="O351" s="241">
        <v>385</v>
      </c>
      <c r="P351" s="242" t="s">
        <v>129</v>
      </c>
      <c r="Q351" s="243" t="s">
        <v>130</v>
      </c>
      <c r="R351" s="244">
        <v>18</v>
      </c>
      <c r="S351" s="245">
        <v>314.99027777777781</v>
      </c>
      <c r="T351" s="255">
        <v>377.98833333333334</v>
      </c>
      <c r="U351" s="346">
        <f>C372</f>
        <v>0</v>
      </c>
      <c r="V351" s="247">
        <f>U351*S351</f>
        <v>0</v>
      </c>
      <c r="W351" s="247">
        <f>U351*T351</f>
        <v>0</v>
      </c>
      <c r="X351" s="248">
        <f>U351/R351</f>
        <v>0</v>
      </c>
      <c r="Y351" s="268"/>
    </row>
    <row r="352" spans="1:25" s="1" customFormat="1" ht="18" customHeight="1">
      <c r="A352" s="298"/>
      <c r="B352" s="157">
        <v>288116</v>
      </c>
      <c r="C352" s="131"/>
      <c r="D352" s="158"/>
      <c r="E352" s="157">
        <v>288116</v>
      </c>
      <c r="F352" s="131"/>
      <c r="G352" s="158"/>
      <c r="H352" s="157">
        <v>284112</v>
      </c>
      <c r="I352" s="131"/>
      <c r="J352" s="158"/>
      <c r="K352" s="157">
        <v>284111</v>
      </c>
      <c r="L352" s="131"/>
      <c r="O352" s="241">
        <v>386</v>
      </c>
      <c r="P352" s="242" t="s">
        <v>129</v>
      </c>
      <c r="Q352" s="243" t="s">
        <v>130</v>
      </c>
      <c r="R352" s="244">
        <v>18</v>
      </c>
      <c r="S352" s="245">
        <v>314.99027777777781</v>
      </c>
      <c r="T352" s="255">
        <v>377.98833333333334</v>
      </c>
      <c r="U352" s="283">
        <f>F372</f>
        <v>0</v>
      </c>
      <c r="V352" s="247">
        <f>U352*S352</f>
        <v>0</v>
      </c>
      <c r="W352" s="247">
        <f>U352*T352</f>
        <v>0</v>
      </c>
      <c r="X352" s="248">
        <f>U352/R352</f>
        <v>0</v>
      </c>
      <c r="Y352" s="268"/>
    </row>
    <row r="353" spans="1:25" s="1" customFormat="1" ht="18">
      <c r="A353" s="298"/>
      <c r="B353" s="159" t="s">
        <v>0</v>
      </c>
      <c r="C353" s="231"/>
      <c r="D353" s="232"/>
      <c r="E353" s="159" t="s">
        <v>0</v>
      </c>
      <c r="F353" s="231"/>
      <c r="G353" s="232"/>
      <c r="H353" s="159" t="s">
        <v>0</v>
      </c>
      <c r="I353" s="231"/>
      <c r="J353" s="232"/>
      <c r="K353" s="159" t="s">
        <v>0</v>
      </c>
      <c r="L353" s="231"/>
      <c r="O353" s="241">
        <v>387</v>
      </c>
      <c r="P353" s="242" t="s">
        <v>85</v>
      </c>
      <c r="Q353" s="243" t="s">
        <v>80</v>
      </c>
      <c r="R353" s="244">
        <v>18</v>
      </c>
      <c r="S353" s="245">
        <v>203.11527777777781</v>
      </c>
      <c r="T353" s="255">
        <v>243.73833333333334</v>
      </c>
      <c r="U353" s="283">
        <f>I372</f>
        <v>0</v>
      </c>
      <c r="V353" s="247">
        <f>U353*S353</f>
        <v>0</v>
      </c>
      <c r="W353" s="247">
        <f>U353*T353</f>
        <v>0</v>
      </c>
      <c r="X353" s="248">
        <f>U353/R353</f>
        <v>0</v>
      </c>
      <c r="Y353" s="268"/>
    </row>
    <row r="354" spans="1:25" s="1" customFormat="1" ht="17" thickBot="1">
      <c r="A354" s="298"/>
      <c r="B354" s="160"/>
      <c r="C354" s="161"/>
      <c r="D354" s="160"/>
      <c r="E354" s="160"/>
      <c r="F354" s="161"/>
      <c r="G354" s="160"/>
      <c r="H354" s="160"/>
      <c r="I354" s="161"/>
      <c r="J354" s="160"/>
      <c r="K354" s="160"/>
      <c r="L354" s="161"/>
      <c r="O354" s="241">
        <v>388</v>
      </c>
      <c r="P354" s="242" t="s">
        <v>107</v>
      </c>
      <c r="Q354" s="243" t="s">
        <v>80</v>
      </c>
      <c r="R354" s="244">
        <v>18</v>
      </c>
      <c r="S354" s="245">
        <v>180.74027777777781</v>
      </c>
      <c r="T354" s="255">
        <v>216.88833333333335</v>
      </c>
      <c r="U354" s="212">
        <f>L372</f>
        <v>0</v>
      </c>
      <c r="V354" s="249">
        <f>U354*S354</f>
        <v>0</v>
      </c>
      <c r="W354" s="249">
        <f>U354*T354</f>
        <v>0</v>
      </c>
      <c r="X354" s="250">
        <f>U354/R354</f>
        <v>0</v>
      </c>
      <c r="Y354" s="268"/>
    </row>
    <row r="355" spans="1:25" s="1" customFormat="1">
      <c r="A355" s="298"/>
      <c r="B355" s="150"/>
      <c r="C355" s="151"/>
      <c r="D355" s="150"/>
      <c r="E355" s="150"/>
      <c r="F355" s="151"/>
      <c r="G355" s="150"/>
      <c r="H355" s="150"/>
      <c r="I355" s="151"/>
      <c r="J355" s="150"/>
      <c r="K355" s="150"/>
      <c r="L355" s="151"/>
      <c r="Y355" s="268"/>
    </row>
    <row r="356" spans="1:25" s="1" customFormat="1">
      <c r="A356" s="298"/>
      <c r="B356" s="150"/>
      <c r="C356" s="150"/>
      <c r="D356" s="150"/>
      <c r="E356" s="150"/>
      <c r="F356" s="150"/>
      <c r="G356" s="150"/>
      <c r="H356" s="150"/>
      <c r="I356" s="150"/>
      <c r="J356" s="150"/>
      <c r="K356" s="150"/>
      <c r="L356" s="150"/>
      <c r="Y356" s="268"/>
    </row>
    <row r="357" spans="1:25" s="1" customFormat="1">
      <c r="A357" s="298"/>
      <c r="B357" s="332"/>
      <c r="C357" s="332"/>
      <c r="D357" s="150"/>
      <c r="E357" s="332"/>
      <c r="F357" s="332"/>
      <c r="G357" s="150"/>
      <c r="H357" s="332"/>
      <c r="I357" s="332"/>
      <c r="J357" s="150"/>
      <c r="K357" s="332"/>
      <c r="L357" s="332"/>
      <c r="Y357" s="268"/>
    </row>
    <row r="358" spans="1:25" s="1" customFormat="1">
      <c r="A358" s="298"/>
      <c r="B358" s="332"/>
      <c r="C358" s="332"/>
      <c r="D358" s="150"/>
      <c r="E358" s="332"/>
      <c r="F358" s="332"/>
      <c r="G358" s="150"/>
      <c r="H358" s="332"/>
      <c r="I358" s="332"/>
      <c r="J358" s="150"/>
      <c r="K358" s="332"/>
      <c r="L358" s="332"/>
      <c r="O358" s="284"/>
      <c r="P358" s="166"/>
      <c r="Q358" s="284"/>
      <c r="R358" s="167"/>
      <c r="S358" s="167"/>
      <c r="T358" s="288"/>
      <c r="U358" s="289"/>
      <c r="V358" s="286"/>
      <c r="W358" s="287"/>
      <c r="X358" s="290"/>
      <c r="Y358" s="268"/>
    </row>
    <row r="359" spans="1:25" s="1" customFormat="1">
      <c r="A359" s="298"/>
      <c r="B359" s="332"/>
      <c r="C359" s="332"/>
      <c r="D359" s="150"/>
      <c r="E359" s="332"/>
      <c r="F359" s="332"/>
      <c r="G359" s="150"/>
      <c r="H359" s="332"/>
      <c r="I359" s="332"/>
      <c r="J359" s="150"/>
      <c r="K359" s="332"/>
      <c r="L359" s="332"/>
      <c r="O359" s="284"/>
      <c r="P359" s="166"/>
      <c r="Q359" s="284"/>
      <c r="R359" s="167"/>
      <c r="S359" s="167"/>
      <c r="T359" s="288"/>
      <c r="U359" s="289"/>
      <c r="V359" s="286"/>
      <c r="W359" s="287"/>
      <c r="X359" s="290"/>
      <c r="Y359" s="268"/>
    </row>
    <row r="360" spans="1:25" s="1" customFormat="1">
      <c r="A360" s="298"/>
      <c r="B360" s="332"/>
      <c r="C360" s="332"/>
      <c r="D360" s="150"/>
      <c r="E360" s="332"/>
      <c r="F360" s="332"/>
      <c r="G360" s="150"/>
      <c r="H360" s="332"/>
      <c r="I360" s="332"/>
      <c r="J360" s="150"/>
      <c r="K360" s="332"/>
      <c r="L360" s="332"/>
      <c r="O360" s="284"/>
      <c r="P360" s="166"/>
      <c r="Q360" s="284"/>
      <c r="R360" s="167"/>
      <c r="S360" s="167"/>
      <c r="T360" s="288"/>
      <c r="U360" s="289"/>
      <c r="V360" s="286"/>
      <c r="W360" s="287"/>
      <c r="X360" s="290"/>
      <c r="Y360" s="268"/>
    </row>
    <row r="361" spans="1:25" s="1" customFormat="1" ht="29" customHeight="1">
      <c r="A361" s="298"/>
      <c r="B361" s="332"/>
      <c r="C361" s="332"/>
      <c r="D361" s="150"/>
      <c r="E361" s="332"/>
      <c r="F361" s="332"/>
      <c r="G361" s="150"/>
      <c r="H361" s="332"/>
      <c r="I361" s="332"/>
      <c r="J361" s="150"/>
      <c r="K361" s="332"/>
      <c r="L361" s="332"/>
      <c r="O361" s="284"/>
      <c r="P361" s="284"/>
      <c r="Q361" s="166"/>
      <c r="R361" s="284"/>
      <c r="S361" s="167"/>
      <c r="T361" s="167"/>
      <c r="U361" s="206"/>
      <c r="V361" s="285"/>
      <c r="W361" s="286"/>
      <c r="X361" s="287"/>
      <c r="Y361" s="268"/>
    </row>
    <row r="362" spans="1:25" s="1" customFormat="1" ht="34">
      <c r="A362" s="298"/>
      <c r="B362" s="152" t="s">
        <v>78</v>
      </c>
      <c r="C362" s="153"/>
      <c r="D362" s="150"/>
      <c r="E362" s="152" t="s">
        <v>78</v>
      </c>
      <c r="F362" s="154"/>
      <c r="G362" s="150"/>
      <c r="H362" s="152" t="s">
        <v>78</v>
      </c>
      <c r="I362" s="154"/>
      <c r="J362" s="150"/>
      <c r="K362" s="152" t="s">
        <v>78</v>
      </c>
      <c r="L362" s="154"/>
      <c r="O362" s="343" t="s">
        <v>9</v>
      </c>
      <c r="P362" s="337" t="s">
        <v>10</v>
      </c>
      <c r="Q362" s="339" t="s">
        <v>20</v>
      </c>
      <c r="R362" s="340" t="s">
        <v>11</v>
      </c>
      <c r="S362" s="333" t="s">
        <v>41</v>
      </c>
      <c r="T362" s="407"/>
      <c r="U362" s="341" t="s">
        <v>12</v>
      </c>
      <c r="V362" s="331" t="s">
        <v>42</v>
      </c>
      <c r="W362" s="408"/>
      <c r="X362" s="409" t="s">
        <v>13</v>
      </c>
      <c r="Y362" s="268"/>
    </row>
    <row r="363" spans="1:25" s="1" customFormat="1">
      <c r="A363" s="298"/>
      <c r="B363" s="155"/>
      <c r="C363" s="155"/>
      <c r="D363" s="155"/>
      <c r="E363" s="155"/>
      <c r="F363" s="155"/>
      <c r="G363" s="155"/>
      <c r="H363" s="155"/>
      <c r="I363" s="155"/>
      <c r="J363" s="155"/>
      <c r="K363" s="155"/>
      <c r="L363" s="155"/>
      <c r="O363" s="343"/>
      <c r="P363" s="337"/>
      <c r="Q363" s="339"/>
      <c r="R363" s="340"/>
      <c r="S363" s="338" t="s">
        <v>14</v>
      </c>
      <c r="T363" s="338" t="s">
        <v>15</v>
      </c>
      <c r="U363" s="346"/>
      <c r="V363" s="344" t="s">
        <v>16</v>
      </c>
      <c r="W363" s="344" t="s">
        <v>17</v>
      </c>
      <c r="X363" s="410"/>
      <c r="Y363" s="268"/>
    </row>
    <row r="364" spans="1:25" s="1" customFormat="1">
      <c r="A364" s="298"/>
      <c r="B364" s="156">
        <v>389</v>
      </c>
      <c r="C364" s="130"/>
      <c r="D364" s="131"/>
      <c r="E364" s="156">
        <v>390</v>
      </c>
      <c r="F364" s="130"/>
      <c r="G364" s="131"/>
      <c r="H364" s="156">
        <v>391</v>
      </c>
      <c r="I364" s="130"/>
      <c r="J364" s="131"/>
      <c r="K364" s="156">
        <v>392</v>
      </c>
      <c r="L364" s="130"/>
      <c r="O364" s="241">
        <v>389</v>
      </c>
      <c r="P364" s="242" t="s">
        <v>85</v>
      </c>
      <c r="Q364" s="243" t="s">
        <v>80</v>
      </c>
      <c r="R364" s="244">
        <v>18</v>
      </c>
      <c r="S364" s="245">
        <v>203.11527777777781</v>
      </c>
      <c r="T364" s="255">
        <v>243.73833333333334</v>
      </c>
      <c r="U364" s="283">
        <f>C387</f>
        <v>0</v>
      </c>
      <c r="V364" s="247">
        <f>U364*S364</f>
        <v>0</v>
      </c>
      <c r="W364" s="247">
        <f>U364*T364</f>
        <v>0</v>
      </c>
      <c r="X364" s="248">
        <f>U364/R364</f>
        <v>0</v>
      </c>
      <c r="Y364" s="268"/>
    </row>
    <row r="365" spans="1:25" s="1" customFormat="1">
      <c r="A365" s="298"/>
      <c r="B365" s="157">
        <v>284112</v>
      </c>
      <c r="C365" s="131"/>
      <c r="D365" s="158"/>
      <c r="E365" s="157">
        <v>284111</v>
      </c>
      <c r="F365" s="131"/>
      <c r="G365" s="158"/>
      <c r="H365" s="157">
        <v>284111</v>
      </c>
      <c r="I365" s="131"/>
      <c r="J365" s="158"/>
      <c r="K365" s="157">
        <v>284112</v>
      </c>
      <c r="L365" s="131"/>
      <c r="O365" s="241">
        <v>390</v>
      </c>
      <c r="P365" s="242" t="s">
        <v>107</v>
      </c>
      <c r="Q365" s="243" t="s">
        <v>80</v>
      </c>
      <c r="R365" s="244">
        <v>18</v>
      </c>
      <c r="S365" s="245">
        <v>180.74027777777781</v>
      </c>
      <c r="T365" s="255">
        <v>216.88833333333335</v>
      </c>
      <c r="U365" s="283">
        <f>F387</f>
        <v>0</v>
      </c>
      <c r="V365" s="247">
        <f>U365*S365</f>
        <v>0</v>
      </c>
      <c r="W365" s="247">
        <f>U365*T365</f>
        <v>0</v>
      </c>
      <c r="X365" s="248">
        <f>U365/R365</f>
        <v>0</v>
      </c>
      <c r="Y365" s="268"/>
    </row>
    <row r="366" spans="1:25" s="1" customFormat="1" ht="19" customHeight="1">
      <c r="A366" s="298"/>
      <c r="B366" s="159" t="s">
        <v>0</v>
      </c>
      <c r="C366" s="231"/>
      <c r="D366" s="232"/>
      <c r="E366" s="159" t="s">
        <v>0</v>
      </c>
      <c r="F366" s="231"/>
      <c r="G366" s="232"/>
      <c r="H366" s="159" t="s">
        <v>0</v>
      </c>
      <c r="I366" s="231"/>
      <c r="J366" s="232"/>
      <c r="K366" s="159" t="s">
        <v>0</v>
      </c>
      <c r="L366" s="231"/>
      <c r="O366" s="241">
        <v>391</v>
      </c>
      <c r="P366" s="242" t="s">
        <v>107</v>
      </c>
      <c r="Q366" s="243" t="s">
        <v>80</v>
      </c>
      <c r="R366" s="244">
        <v>18</v>
      </c>
      <c r="S366" s="245">
        <v>180.74027777777781</v>
      </c>
      <c r="T366" s="255">
        <v>216.88833333333335</v>
      </c>
      <c r="U366" s="283">
        <f>I387</f>
        <v>0</v>
      </c>
      <c r="V366" s="247">
        <f>U366*S366</f>
        <v>0</v>
      </c>
      <c r="W366" s="247">
        <f>U366*T366</f>
        <v>0</v>
      </c>
      <c r="X366" s="248">
        <f>U366/R366</f>
        <v>0</v>
      </c>
      <c r="Y366" s="268"/>
    </row>
    <row r="367" spans="1:25" s="1" customFormat="1" ht="17" thickBot="1">
      <c r="A367" s="298"/>
      <c r="B367" s="160"/>
      <c r="C367" s="161"/>
      <c r="D367" s="160"/>
      <c r="E367" s="160"/>
      <c r="F367" s="161"/>
      <c r="G367" s="160"/>
      <c r="H367" s="160"/>
      <c r="I367" s="161"/>
      <c r="J367" s="160"/>
      <c r="K367" s="160"/>
      <c r="L367" s="161"/>
      <c r="O367" s="241">
        <v>392</v>
      </c>
      <c r="P367" s="242" t="s">
        <v>85</v>
      </c>
      <c r="Q367" s="243" t="s">
        <v>80</v>
      </c>
      <c r="R367" s="244">
        <v>18</v>
      </c>
      <c r="S367" s="245">
        <v>203.11527777777781</v>
      </c>
      <c r="T367" s="255">
        <v>243.73833333333334</v>
      </c>
      <c r="U367" s="212">
        <f>L387</f>
        <v>0</v>
      </c>
      <c r="V367" s="249">
        <f>U367*S367</f>
        <v>0</v>
      </c>
      <c r="W367" s="249">
        <f>U367*T367</f>
        <v>0</v>
      </c>
      <c r="X367" s="250">
        <f>U367/R367</f>
        <v>0</v>
      </c>
      <c r="Y367" s="268"/>
    </row>
    <row r="368" spans="1:25" s="1" customFormat="1">
      <c r="A368" s="298"/>
      <c r="B368" s="150"/>
      <c r="C368" s="151"/>
      <c r="D368" s="150"/>
      <c r="E368" s="150"/>
      <c r="F368" s="151"/>
      <c r="G368" s="150"/>
      <c r="H368" s="150"/>
      <c r="I368" s="151"/>
      <c r="J368" s="150"/>
      <c r="K368" s="150"/>
      <c r="L368" s="151"/>
      <c r="Y368" s="268"/>
    </row>
    <row r="369" spans="1:25" s="1" customFormat="1">
      <c r="A369" s="298"/>
      <c r="B369" s="150"/>
      <c r="C369" s="150"/>
      <c r="D369" s="150"/>
      <c r="E369" s="150"/>
      <c r="F369" s="150"/>
      <c r="G369" s="150"/>
      <c r="H369" s="150"/>
      <c r="I369" s="150"/>
      <c r="J369" s="150"/>
      <c r="K369" s="150"/>
      <c r="L369" s="150"/>
      <c r="Y369" s="268"/>
    </row>
    <row r="370" spans="1:25" s="1" customFormat="1">
      <c r="A370" s="298"/>
      <c r="B370" s="332"/>
      <c r="C370" s="332"/>
      <c r="D370" s="150"/>
      <c r="E370" s="332"/>
      <c r="F370" s="332"/>
      <c r="G370" s="150"/>
      <c r="H370" s="332"/>
      <c r="I370" s="332"/>
      <c r="J370" s="150"/>
      <c r="K370" s="332"/>
      <c r="L370" s="332"/>
      <c r="Y370" s="268"/>
    </row>
    <row r="371" spans="1:25" s="1" customFormat="1">
      <c r="A371" s="298"/>
      <c r="B371" s="332"/>
      <c r="C371" s="332"/>
      <c r="D371" s="150"/>
      <c r="E371" s="332"/>
      <c r="F371" s="332"/>
      <c r="G371" s="150"/>
      <c r="H371" s="332"/>
      <c r="I371" s="332"/>
      <c r="J371" s="150"/>
      <c r="K371" s="332"/>
      <c r="L371" s="332"/>
      <c r="Y371" s="268"/>
    </row>
    <row r="372" spans="1:25" s="1" customFormat="1">
      <c r="A372" s="298"/>
      <c r="B372" s="332"/>
      <c r="C372" s="332"/>
      <c r="D372" s="150"/>
      <c r="E372" s="332"/>
      <c r="F372" s="332"/>
      <c r="G372" s="150"/>
      <c r="H372" s="332"/>
      <c r="I372" s="332"/>
      <c r="J372" s="150"/>
      <c r="K372" s="332"/>
      <c r="L372" s="332"/>
      <c r="O372" s="284"/>
      <c r="P372" s="284"/>
      <c r="Q372" s="166"/>
      <c r="R372" s="284"/>
      <c r="S372" s="167"/>
      <c r="T372" s="167"/>
      <c r="U372" s="206"/>
      <c r="V372" s="285"/>
      <c r="W372" s="286"/>
      <c r="X372" s="287"/>
      <c r="Y372" s="268"/>
    </row>
    <row r="373" spans="1:25" s="1" customFormat="1">
      <c r="A373" s="298"/>
      <c r="B373" s="332"/>
      <c r="C373" s="332"/>
      <c r="D373" s="150"/>
      <c r="E373" s="332"/>
      <c r="F373" s="332"/>
      <c r="G373" s="150"/>
      <c r="H373" s="332"/>
      <c r="I373" s="332"/>
      <c r="J373" s="150"/>
      <c r="K373" s="332"/>
      <c r="L373" s="332"/>
      <c r="O373" s="284"/>
      <c r="P373" s="284"/>
      <c r="Q373" s="166"/>
      <c r="R373" s="284"/>
      <c r="S373" s="167"/>
      <c r="T373" s="167"/>
      <c r="U373" s="206"/>
      <c r="V373" s="285"/>
      <c r="W373" s="286"/>
      <c r="X373" s="287"/>
      <c r="Y373" s="268"/>
    </row>
    <row r="374" spans="1:25" s="1" customFormat="1">
      <c r="A374" s="298"/>
      <c r="B374" s="332"/>
      <c r="C374" s="332"/>
      <c r="D374" s="150"/>
      <c r="E374" s="332"/>
      <c r="F374" s="332"/>
      <c r="G374" s="150"/>
      <c r="H374" s="332"/>
      <c r="I374" s="332"/>
      <c r="J374" s="150"/>
      <c r="K374" s="332"/>
      <c r="L374" s="332"/>
      <c r="O374" s="284"/>
      <c r="P374" s="284"/>
      <c r="Q374" s="166"/>
      <c r="R374" s="284"/>
      <c r="S374" s="167"/>
      <c r="T374" s="167"/>
      <c r="U374" s="206"/>
      <c r="V374" s="285"/>
      <c r="W374" s="286"/>
      <c r="X374" s="287"/>
      <c r="Y374" s="268"/>
    </row>
    <row r="375" spans="1:25" s="1" customFormat="1">
      <c r="A375" s="298"/>
      <c r="B375" s="332"/>
      <c r="C375" s="332"/>
      <c r="D375" s="150"/>
      <c r="E375" s="332"/>
      <c r="F375" s="332"/>
      <c r="G375" s="150"/>
      <c r="H375" s="332"/>
      <c r="I375" s="332"/>
      <c r="J375" s="150"/>
      <c r="K375" s="332"/>
      <c r="L375" s="332"/>
      <c r="O375" s="284"/>
      <c r="P375" s="284"/>
      <c r="Q375" s="166"/>
      <c r="R375" s="284"/>
      <c r="S375" s="167"/>
      <c r="T375" s="167"/>
      <c r="U375" s="206"/>
      <c r="V375" s="285"/>
      <c r="W375" s="286"/>
      <c r="X375" s="287"/>
      <c r="Y375" s="268"/>
    </row>
    <row r="376" spans="1:25" s="1" customFormat="1" ht="30" customHeight="1">
      <c r="A376" s="298"/>
      <c r="B376" s="152" t="s">
        <v>78</v>
      </c>
      <c r="C376" s="153"/>
      <c r="D376" s="150"/>
      <c r="E376" s="152" t="s">
        <v>78</v>
      </c>
      <c r="F376" s="154"/>
      <c r="G376" s="150"/>
      <c r="H376" s="152" t="s">
        <v>78</v>
      </c>
      <c r="I376" s="154"/>
      <c r="J376" s="150"/>
      <c r="K376" s="152" t="s">
        <v>78</v>
      </c>
      <c r="L376" s="154"/>
      <c r="O376" s="281" t="s">
        <v>9</v>
      </c>
      <c r="P376" s="277" t="s">
        <v>10</v>
      </c>
      <c r="Q376" s="278" t="s">
        <v>20</v>
      </c>
      <c r="R376" s="279" t="s">
        <v>11</v>
      </c>
      <c r="S376" s="358" t="s">
        <v>41</v>
      </c>
      <c r="T376" s="359"/>
      <c r="U376" s="282" t="s">
        <v>12</v>
      </c>
      <c r="V376" s="360" t="s">
        <v>42</v>
      </c>
      <c r="W376" s="361"/>
      <c r="X376" s="362" t="s">
        <v>13</v>
      </c>
      <c r="Y376" s="268"/>
    </row>
    <row r="377" spans="1:25" s="1" customFormat="1">
      <c r="A377" s="298"/>
      <c r="B377" s="155"/>
      <c r="C377" s="155"/>
      <c r="D377" s="155"/>
      <c r="E377" s="155"/>
      <c r="F377" s="155"/>
      <c r="G377" s="155"/>
      <c r="H377" s="155"/>
      <c r="I377" s="155"/>
      <c r="J377" s="155"/>
      <c r="K377" s="155"/>
      <c r="L377" s="155"/>
      <c r="O377" s="281"/>
      <c r="P377" s="277"/>
      <c r="Q377" s="278"/>
      <c r="R377" s="279"/>
      <c r="S377" s="276" t="s">
        <v>14</v>
      </c>
      <c r="T377" s="276" t="s">
        <v>15</v>
      </c>
      <c r="U377" s="283"/>
      <c r="V377" s="280" t="s">
        <v>16</v>
      </c>
      <c r="W377" s="280" t="s">
        <v>17</v>
      </c>
      <c r="X377" s="362"/>
      <c r="Y377" s="268"/>
    </row>
    <row r="378" spans="1:25" s="1" customFormat="1">
      <c r="A378" s="298"/>
      <c r="B378" s="156">
        <v>393</v>
      </c>
      <c r="C378" s="130"/>
      <c r="D378" s="131"/>
      <c r="E378" s="156">
        <v>394</v>
      </c>
      <c r="F378" s="130"/>
      <c r="G378" s="131"/>
      <c r="H378" s="156">
        <v>395</v>
      </c>
      <c r="I378" s="130"/>
      <c r="J378" s="131"/>
      <c r="K378" s="156">
        <v>396</v>
      </c>
      <c r="L378" s="130"/>
      <c r="O378" s="241">
        <v>393</v>
      </c>
      <c r="P378" s="242" t="s">
        <v>107</v>
      </c>
      <c r="Q378" s="243" t="s">
        <v>80</v>
      </c>
      <c r="R378" s="244">
        <v>18</v>
      </c>
      <c r="S378" s="245">
        <v>180.74027777777781</v>
      </c>
      <c r="T378" s="255">
        <v>216.88833333333335</v>
      </c>
      <c r="U378" s="283">
        <f>C404</f>
        <v>0</v>
      </c>
      <c r="V378" s="247">
        <f>U378*S378</f>
        <v>0</v>
      </c>
      <c r="W378" s="247">
        <f>U378*T378</f>
        <v>0</v>
      </c>
      <c r="X378" s="248">
        <f>U378/R378</f>
        <v>0</v>
      </c>
      <c r="Y378" s="268"/>
    </row>
    <row r="379" spans="1:25" s="1" customFormat="1">
      <c r="A379" s="298"/>
      <c r="B379" s="157">
        <v>284111</v>
      </c>
      <c r="C379" s="131"/>
      <c r="D379" s="158"/>
      <c r="E379" s="157">
        <v>284112</v>
      </c>
      <c r="F379" s="131"/>
      <c r="G379" s="158"/>
      <c r="H379" s="157">
        <v>284111</v>
      </c>
      <c r="I379" s="131"/>
      <c r="J379" s="158"/>
      <c r="K379" s="157">
        <v>284116</v>
      </c>
      <c r="L379" s="131"/>
      <c r="O379" s="241">
        <v>394</v>
      </c>
      <c r="P379" s="242" t="s">
        <v>85</v>
      </c>
      <c r="Q379" s="243" t="s">
        <v>80</v>
      </c>
      <c r="R379" s="244">
        <v>18</v>
      </c>
      <c r="S379" s="245">
        <v>203.11527777777781</v>
      </c>
      <c r="T379" s="255">
        <v>243.73833333333334</v>
      </c>
      <c r="U379" s="283">
        <f>F404</f>
        <v>0</v>
      </c>
      <c r="V379" s="247">
        <f>U379*S379</f>
        <v>0</v>
      </c>
      <c r="W379" s="247">
        <f>U379*T379</f>
        <v>0</v>
      </c>
      <c r="X379" s="248">
        <f>U379/R379</f>
        <v>0</v>
      </c>
      <c r="Y379" s="268"/>
    </row>
    <row r="380" spans="1:25" s="1" customFormat="1" ht="18">
      <c r="A380" s="298"/>
      <c r="B380" s="159" t="s">
        <v>0</v>
      </c>
      <c r="C380" s="231"/>
      <c r="D380" s="232"/>
      <c r="E380" s="159" t="s">
        <v>0</v>
      </c>
      <c r="F380" s="231"/>
      <c r="G380" s="232"/>
      <c r="H380" s="159" t="s">
        <v>0</v>
      </c>
      <c r="I380" s="231"/>
      <c r="J380" s="232"/>
      <c r="K380" s="159" t="s">
        <v>0</v>
      </c>
      <c r="L380" s="231"/>
      <c r="O380" s="241">
        <v>395</v>
      </c>
      <c r="P380" s="242" t="s">
        <v>107</v>
      </c>
      <c r="Q380" s="243" t="s">
        <v>80</v>
      </c>
      <c r="R380" s="244">
        <v>18</v>
      </c>
      <c r="S380" s="245">
        <v>180.74027777777781</v>
      </c>
      <c r="T380" s="255">
        <v>216.88833333333335</v>
      </c>
      <c r="U380" s="283">
        <f>I404</f>
        <v>0</v>
      </c>
      <c r="V380" s="247">
        <f>U380*S380</f>
        <v>0</v>
      </c>
      <c r="W380" s="247">
        <f>U380*T380</f>
        <v>0</v>
      </c>
      <c r="X380" s="248">
        <f>U380/R380</f>
        <v>0</v>
      </c>
      <c r="Y380" s="268"/>
    </row>
    <row r="381" spans="1:25" s="1" customFormat="1" ht="18" customHeight="1" thickBot="1">
      <c r="A381" s="298"/>
      <c r="B381" s="160"/>
      <c r="C381" s="161"/>
      <c r="D381" s="160"/>
      <c r="E381" s="160"/>
      <c r="F381" s="161"/>
      <c r="G381" s="160"/>
      <c r="H381" s="160"/>
      <c r="I381" s="161"/>
      <c r="J381" s="160"/>
      <c r="K381" s="160"/>
      <c r="L381" s="161"/>
      <c r="O381" s="241">
        <v>396</v>
      </c>
      <c r="P381" s="242" t="s">
        <v>131</v>
      </c>
      <c r="Q381" s="243" t="s">
        <v>80</v>
      </c>
      <c r="R381" s="244">
        <v>18</v>
      </c>
      <c r="S381" s="245">
        <v>314.99027777777781</v>
      </c>
      <c r="T381" s="255">
        <v>377.98833333333334</v>
      </c>
      <c r="U381" s="212">
        <f>L404</f>
        <v>0</v>
      </c>
      <c r="V381" s="249">
        <f>U381*S381</f>
        <v>0</v>
      </c>
      <c r="W381" s="249">
        <f>U381*T381</f>
        <v>0</v>
      </c>
      <c r="X381" s="250">
        <f>U381/R381</f>
        <v>0</v>
      </c>
      <c r="Y381" s="268"/>
    </row>
    <row r="382" spans="1:25" s="1" customFormat="1">
      <c r="A382" s="298"/>
      <c r="B382" s="150"/>
      <c r="C382" s="151"/>
      <c r="D382" s="150"/>
      <c r="E382" s="150"/>
      <c r="F382" s="151"/>
      <c r="G382" s="150"/>
      <c r="H382" s="150"/>
      <c r="I382" s="151"/>
      <c r="J382" s="150"/>
      <c r="K382" s="150"/>
      <c r="L382" s="151"/>
      <c r="Y382" s="268"/>
    </row>
    <row r="383" spans="1:25" s="1" customFormat="1">
      <c r="A383" s="298"/>
      <c r="B383" s="150"/>
      <c r="C383" s="150"/>
      <c r="D383" s="150"/>
      <c r="E383" s="150"/>
      <c r="F383" s="150"/>
      <c r="G383" s="150"/>
      <c r="H383" s="150"/>
      <c r="I383" s="150"/>
      <c r="J383" s="150"/>
      <c r="K383" s="150"/>
      <c r="L383" s="150"/>
      <c r="Y383" s="268"/>
    </row>
    <row r="384" spans="1:25" s="1" customFormat="1">
      <c r="A384" s="298"/>
      <c r="B384" s="332"/>
      <c r="C384" s="332"/>
      <c r="D384" s="150"/>
      <c r="E384" s="332"/>
      <c r="F384" s="332"/>
      <c r="G384" s="150"/>
      <c r="H384" s="332"/>
      <c r="I384" s="332"/>
      <c r="J384" s="150"/>
      <c r="K384" s="332"/>
      <c r="L384" s="332"/>
      <c r="Y384" s="268"/>
    </row>
    <row r="385" spans="1:25" s="1" customFormat="1">
      <c r="A385" s="298"/>
      <c r="B385" s="332"/>
      <c r="C385" s="332"/>
      <c r="D385" s="150"/>
      <c r="E385" s="332"/>
      <c r="F385" s="332"/>
      <c r="G385" s="150"/>
      <c r="H385" s="332"/>
      <c r="I385" s="332"/>
      <c r="J385" s="150"/>
      <c r="K385" s="332"/>
      <c r="L385" s="332"/>
      <c r="Y385" s="268"/>
    </row>
    <row r="386" spans="1:25" s="1" customFormat="1">
      <c r="A386" s="298"/>
      <c r="B386" s="332"/>
      <c r="C386" s="332"/>
      <c r="D386" s="150"/>
      <c r="E386" s="332"/>
      <c r="F386" s="332"/>
      <c r="G386" s="150"/>
      <c r="H386" s="332"/>
      <c r="I386" s="332"/>
      <c r="J386" s="150"/>
      <c r="K386" s="332"/>
      <c r="L386" s="332"/>
      <c r="Y386" s="268"/>
    </row>
    <row r="387" spans="1:25" s="1" customFormat="1">
      <c r="A387" s="298"/>
      <c r="B387" s="332"/>
      <c r="C387" s="332"/>
      <c r="D387" s="150"/>
      <c r="E387" s="332"/>
      <c r="F387" s="332"/>
      <c r="G387" s="150"/>
      <c r="H387" s="332"/>
      <c r="I387" s="332"/>
      <c r="J387" s="150"/>
      <c r="K387" s="332"/>
      <c r="L387" s="332"/>
      <c r="O387" s="284"/>
      <c r="P387" s="284"/>
      <c r="Q387" s="166"/>
      <c r="R387" s="284"/>
      <c r="S387" s="167"/>
      <c r="T387" s="167"/>
      <c r="U387" s="206"/>
      <c r="V387" s="285"/>
      <c r="W387" s="286"/>
      <c r="X387" s="287"/>
      <c r="Y387" s="268"/>
    </row>
    <row r="388" spans="1:25" s="1" customFormat="1">
      <c r="A388" s="298"/>
      <c r="B388" s="332"/>
      <c r="C388" s="332"/>
      <c r="D388" s="150"/>
      <c r="E388" s="332"/>
      <c r="F388" s="332"/>
      <c r="G388" s="150"/>
      <c r="H388" s="332"/>
      <c r="I388" s="332"/>
      <c r="J388" s="150"/>
      <c r="K388" s="332"/>
      <c r="L388" s="332"/>
      <c r="O388" s="284"/>
      <c r="P388" s="284"/>
      <c r="Q388" s="166"/>
      <c r="R388" s="284"/>
      <c r="S388" s="167"/>
      <c r="T388" s="167"/>
      <c r="U388" s="206"/>
      <c r="V388" s="285"/>
      <c r="W388" s="286"/>
      <c r="X388" s="287"/>
      <c r="Y388" s="268"/>
    </row>
    <row r="389" spans="1:25" s="1" customFormat="1">
      <c r="A389" s="298"/>
      <c r="B389" s="332"/>
      <c r="C389" s="332"/>
      <c r="D389" s="150"/>
      <c r="E389" s="332"/>
      <c r="F389" s="332"/>
      <c r="G389" s="150"/>
      <c r="H389" s="332"/>
      <c r="I389" s="332"/>
      <c r="J389" s="150"/>
      <c r="K389" s="332"/>
      <c r="L389" s="332"/>
      <c r="O389" s="284"/>
      <c r="P389" s="284"/>
      <c r="Q389" s="166"/>
      <c r="R389" s="284"/>
      <c r="S389" s="167"/>
      <c r="T389" s="167"/>
      <c r="U389" s="206"/>
      <c r="V389" s="285"/>
      <c r="W389" s="286"/>
      <c r="X389" s="287"/>
      <c r="Y389" s="268"/>
    </row>
    <row r="390" spans="1:25" s="1" customFormat="1" ht="32">
      <c r="A390" s="298"/>
      <c r="B390" s="332"/>
      <c r="C390" s="332"/>
      <c r="D390" s="150"/>
      <c r="E390" s="332"/>
      <c r="F390" s="332"/>
      <c r="G390" s="150"/>
      <c r="H390" s="332"/>
      <c r="I390" s="332"/>
      <c r="J390" s="150"/>
      <c r="K390" s="332"/>
      <c r="L390" s="332"/>
      <c r="O390" s="343" t="s">
        <v>9</v>
      </c>
      <c r="P390" s="337" t="s">
        <v>10</v>
      </c>
      <c r="Q390" s="339" t="s">
        <v>20</v>
      </c>
      <c r="R390" s="340" t="s">
        <v>11</v>
      </c>
      <c r="S390" s="358" t="s">
        <v>41</v>
      </c>
      <c r="T390" s="359"/>
      <c r="U390" s="341" t="s">
        <v>12</v>
      </c>
      <c r="V390" s="360" t="s">
        <v>42</v>
      </c>
      <c r="W390" s="361"/>
      <c r="X390" s="362" t="s">
        <v>13</v>
      </c>
      <c r="Y390" s="268"/>
    </row>
    <row r="391" spans="1:25" s="1" customFormat="1">
      <c r="A391" s="298"/>
      <c r="B391" s="150"/>
      <c r="C391" s="150"/>
      <c r="D391" s="150"/>
      <c r="E391" s="150"/>
      <c r="F391" s="150"/>
      <c r="G391" s="150"/>
      <c r="H391" s="150"/>
      <c r="I391" s="150"/>
      <c r="J391" s="150"/>
      <c r="K391" s="150"/>
      <c r="L391" s="150"/>
      <c r="O391" s="343"/>
      <c r="P391" s="337"/>
      <c r="Q391" s="339"/>
      <c r="R391" s="340"/>
      <c r="S391" s="338" t="s">
        <v>14</v>
      </c>
      <c r="T391" s="338" t="s">
        <v>15</v>
      </c>
      <c r="U391" s="346"/>
      <c r="V391" s="344" t="s">
        <v>16</v>
      </c>
      <c r="W391" s="344" t="s">
        <v>17</v>
      </c>
      <c r="X391" s="362"/>
      <c r="Y391" s="268"/>
    </row>
    <row r="392" spans="1:25" s="1" customFormat="1">
      <c r="A392" s="298"/>
      <c r="B392" s="152" t="s">
        <v>63</v>
      </c>
      <c r="C392" s="153"/>
      <c r="D392" s="150"/>
      <c r="E392" s="152" t="s">
        <v>63</v>
      </c>
      <c r="F392" s="154"/>
      <c r="G392" s="150"/>
      <c r="H392" s="152" t="s">
        <v>63</v>
      </c>
      <c r="I392" s="154"/>
      <c r="J392" s="150"/>
      <c r="K392" s="152" t="s">
        <v>63</v>
      </c>
      <c r="L392" s="154"/>
      <c r="O392" s="241">
        <v>397</v>
      </c>
      <c r="P392" s="242" t="s">
        <v>132</v>
      </c>
      <c r="Q392" s="243" t="s">
        <v>68</v>
      </c>
      <c r="R392" s="244">
        <v>12</v>
      </c>
      <c r="S392" s="245">
        <v>444.51666666666671</v>
      </c>
      <c r="T392" s="255">
        <v>533.42000000000007</v>
      </c>
      <c r="U392" s="346">
        <f>C396</f>
        <v>0</v>
      </c>
      <c r="V392" s="247">
        <f>U392*S392</f>
        <v>0</v>
      </c>
      <c r="W392" s="247">
        <f>U392*T392</f>
        <v>0</v>
      </c>
      <c r="X392" s="248">
        <f>U392/R392</f>
        <v>0</v>
      </c>
      <c r="Y392" s="268"/>
    </row>
    <row r="393" spans="1:25" s="1" customFormat="1">
      <c r="A393" s="298"/>
      <c r="B393" s="155"/>
      <c r="C393" s="155"/>
      <c r="D393" s="155"/>
      <c r="E393" s="155"/>
      <c r="F393" s="155"/>
      <c r="G393" s="155"/>
      <c r="H393" s="155"/>
      <c r="I393" s="155"/>
      <c r="J393" s="155"/>
      <c r="K393" s="155"/>
      <c r="L393" s="155"/>
      <c r="O393" s="241">
        <v>398</v>
      </c>
      <c r="P393" s="242" t="s">
        <v>133</v>
      </c>
      <c r="Q393" s="243" t="s">
        <v>68</v>
      </c>
      <c r="R393" s="244">
        <v>12</v>
      </c>
      <c r="S393" s="245">
        <v>220.76666666666665</v>
      </c>
      <c r="T393" s="255">
        <v>264.91999999999996</v>
      </c>
      <c r="U393" s="346">
        <f>F396</f>
        <v>0</v>
      </c>
      <c r="V393" s="247">
        <f>U393*S393</f>
        <v>0</v>
      </c>
      <c r="W393" s="247">
        <f>U393*T393</f>
        <v>0</v>
      </c>
      <c r="X393" s="248">
        <f>U393/R393</f>
        <v>0</v>
      </c>
      <c r="Y393" s="268"/>
    </row>
    <row r="394" spans="1:25" s="1" customFormat="1">
      <c r="A394" s="298"/>
      <c r="B394" s="156">
        <v>397</v>
      </c>
      <c r="C394" s="130"/>
      <c r="D394" s="131"/>
      <c r="E394" s="156">
        <v>398</v>
      </c>
      <c r="F394" s="130"/>
      <c r="G394" s="131"/>
      <c r="H394" s="156">
        <v>399</v>
      </c>
      <c r="I394" s="130"/>
      <c r="J394" s="131"/>
      <c r="K394" s="156">
        <v>400</v>
      </c>
      <c r="L394" s="130"/>
      <c r="O394" s="241">
        <v>399</v>
      </c>
      <c r="P394" s="242" t="s">
        <v>134</v>
      </c>
      <c r="Q394" s="243" t="s">
        <v>68</v>
      </c>
      <c r="R394" s="244">
        <v>12</v>
      </c>
      <c r="S394" s="245">
        <v>310.26666666666671</v>
      </c>
      <c r="T394" s="255">
        <v>372.32000000000005</v>
      </c>
      <c r="U394" s="346">
        <f>I396</f>
        <v>0</v>
      </c>
      <c r="V394" s="247">
        <f>U394*S394</f>
        <v>0</v>
      </c>
      <c r="W394" s="247">
        <f>U394*T394</f>
        <v>0</v>
      </c>
      <c r="X394" s="248">
        <f>U394/R394</f>
        <v>0</v>
      </c>
      <c r="Y394" s="268"/>
    </row>
    <row r="395" spans="1:25" s="1" customFormat="1">
      <c r="A395" s="298"/>
      <c r="B395" s="157">
        <v>239120</v>
      </c>
      <c r="C395" s="131"/>
      <c r="D395" s="158"/>
      <c r="E395" s="157">
        <v>139111</v>
      </c>
      <c r="F395" s="131"/>
      <c r="G395" s="158"/>
      <c r="H395" s="157">
        <v>239115</v>
      </c>
      <c r="I395" s="131"/>
      <c r="J395" s="158"/>
      <c r="K395" s="157">
        <v>239115</v>
      </c>
      <c r="L395" s="131"/>
      <c r="O395" s="241">
        <v>400</v>
      </c>
      <c r="P395" s="242" t="s">
        <v>134</v>
      </c>
      <c r="Q395" s="243" t="s">
        <v>68</v>
      </c>
      <c r="R395" s="244">
        <v>12</v>
      </c>
      <c r="S395" s="245">
        <v>310.26666666666671</v>
      </c>
      <c r="T395" s="255">
        <v>372.32000000000005</v>
      </c>
      <c r="U395" s="212">
        <f>L396</f>
        <v>0</v>
      </c>
      <c r="V395" s="249">
        <f>U395*S395</f>
        <v>0</v>
      </c>
      <c r="W395" s="249">
        <f>U395*T395</f>
        <v>0</v>
      </c>
      <c r="X395" s="250">
        <f>U395/R395</f>
        <v>0</v>
      </c>
      <c r="Y395" s="268"/>
    </row>
    <row r="396" spans="1:25" s="1" customFormat="1" ht="18">
      <c r="A396" s="298"/>
      <c r="B396" s="159" t="s">
        <v>0</v>
      </c>
      <c r="C396" s="231"/>
      <c r="D396" s="232"/>
      <c r="E396" s="159" t="s">
        <v>0</v>
      </c>
      <c r="F396" s="231"/>
      <c r="G396" s="232"/>
      <c r="H396" s="159" t="s">
        <v>0</v>
      </c>
      <c r="I396" s="231"/>
      <c r="J396" s="232"/>
      <c r="K396" s="159" t="s">
        <v>0</v>
      </c>
      <c r="L396" s="231"/>
      <c r="O396" s="284"/>
      <c r="P396" s="284"/>
      <c r="Q396" s="166"/>
      <c r="R396" s="284"/>
      <c r="S396" s="167"/>
      <c r="T396" s="167"/>
      <c r="U396" s="206"/>
      <c r="V396" s="285"/>
      <c r="W396" s="286"/>
      <c r="X396" s="287"/>
      <c r="Y396" s="268"/>
    </row>
    <row r="397" spans="1:25" s="1" customFormat="1" ht="17" thickBot="1">
      <c r="A397" s="298"/>
      <c r="B397" s="160"/>
      <c r="C397" s="161"/>
      <c r="D397" s="160"/>
      <c r="E397" s="160"/>
      <c r="F397" s="161"/>
      <c r="G397" s="160"/>
      <c r="H397" s="160"/>
      <c r="I397" s="161"/>
      <c r="J397" s="160"/>
      <c r="K397" s="160"/>
      <c r="L397" s="161"/>
      <c r="O397" s="284"/>
      <c r="P397" s="284"/>
      <c r="Q397" s="166"/>
      <c r="R397" s="284"/>
      <c r="S397" s="167"/>
      <c r="T397" s="167"/>
      <c r="U397" s="206"/>
      <c r="V397" s="285"/>
      <c r="W397" s="286"/>
      <c r="X397" s="287"/>
      <c r="Y397" s="268"/>
    </row>
    <row r="398" spans="1:25" s="1" customFormat="1" ht="31" customHeight="1">
      <c r="A398" s="298"/>
      <c r="B398" s="150"/>
      <c r="C398" s="151"/>
      <c r="D398" s="150"/>
      <c r="E398" s="150"/>
      <c r="F398" s="151"/>
      <c r="G398" s="150"/>
      <c r="H398" s="150"/>
      <c r="I398" s="151"/>
      <c r="J398" s="150"/>
      <c r="K398" s="150"/>
      <c r="L398" s="151"/>
      <c r="Y398" s="268"/>
    </row>
    <row r="399" spans="1:25" s="1" customFormat="1">
      <c r="A399" s="298"/>
      <c r="B399" s="150"/>
      <c r="C399" s="150"/>
      <c r="D399" s="150"/>
      <c r="E399" s="150"/>
      <c r="F399" s="150"/>
      <c r="G399" s="150"/>
      <c r="H399" s="150"/>
      <c r="I399" s="150"/>
      <c r="J399" s="150"/>
      <c r="K399" s="150"/>
      <c r="L399" s="150"/>
      <c r="Y399" s="268"/>
    </row>
    <row r="400" spans="1:25" s="1" customFormat="1">
      <c r="A400" s="298"/>
      <c r="B400" s="332"/>
      <c r="C400" s="332"/>
      <c r="D400" s="150"/>
      <c r="E400" s="332"/>
      <c r="F400" s="332"/>
      <c r="G400" s="150"/>
      <c r="H400" s="332"/>
      <c r="I400" s="332"/>
      <c r="J400" s="150"/>
      <c r="K400" s="332"/>
      <c r="L400" s="332"/>
      <c r="Y400" s="268"/>
    </row>
    <row r="401" spans="1:25" s="1" customFormat="1">
      <c r="A401" s="298"/>
      <c r="B401" s="332"/>
      <c r="C401" s="332"/>
      <c r="D401" s="150"/>
      <c r="E401" s="332"/>
      <c r="F401" s="332"/>
      <c r="G401" s="150"/>
      <c r="H401" s="332"/>
      <c r="I401" s="332"/>
      <c r="J401" s="150"/>
      <c r="K401" s="332"/>
      <c r="L401" s="332"/>
      <c r="Y401" s="268"/>
    </row>
    <row r="402" spans="1:25" s="1" customFormat="1">
      <c r="A402" s="298"/>
      <c r="B402" s="332"/>
      <c r="C402" s="332"/>
      <c r="D402" s="150"/>
      <c r="E402" s="332"/>
      <c r="F402" s="332"/>
      <c r="G402" s="150"/>
      <c r="H402" s="332"/>
      <c r="I402" s="332"/>
      <c r="J402" s="150"/>
      <c r="K402" s="332"/>
      <c r="L402" s="332"/>
      <c r="Y402" s="268"/>
    </row>
    <row r="403" spans="1:25" s="1" customFormat="1">
      <c r="A403" s="298"/>
      <c r="B403" s="332"/>
      <c r="C403" s="332"/>
      <c r="D403" s="150"/>
      <c r="E403" s="332"/>
      <c r="F403" s="332"/>
      <c r="G403" s="150"/>
      <c r="H403" s="332"/>
      <c r="I403" s="332"/>
      <c r="J403" s="150"/>
      <c r="K403" s="332"/>
      <c r="L403" s="332"/>
      <c r="Y403" s="268"/>
    </row>
    <row r="404" spans="1:25" s="1" customFormat="1">
      <c r="A404" s="298"/>
      <c r="B404" s="332"/>
      <c r="C404" s="332"/>
      <c r="D404" s="150"/>
      <c r="E404" s="332"/>
      <c r="F404" s="332"/>
      <c r="G404" s="150"/>
      <c r="H404" s="332"/>
      <c r="I404" s="332"/>
      <c r="J404" s="150"/>
      <c r="K404" s="332"/>
      <c r="L404" s="332"/>
      <c r="O404" s="284"/>
      <c r="P404" s="284"/>
      <c r="Q404" s="166"/>
      <c r="R404" s="284"/>
      <c r="S404" s="296"/>
      <c r="T404" s="296"/>
      <c r="U404" s="206"/>
      <c r="V404" s="285"/>
      <c r="W404" s="286"/>
      <c r="X404" s="287"/>
      <c r="Y404" s="268"/>
    </row>
    <row r="405" spans="1:25" s="1" customFormat="1">
      <c r="A405" s="298"/>
      <c r="B405" s="332"/>
      <c r="C405" s="332"/>
      <c r="D405" s="150"/>
      <c r="E405" s="332"/>
      <c r="F405" s="332"/>
      <c r="G405" s="150"/>
      <c r="H405" s="332"/>
      <c r="I405" s="332"/>
      <c r="J405" s="150"/>
      <c r="K405" s="332"/>
      <c r="L405" s="332"/>
      <c r="O405" s="284"/>
      <c r="P405" s="284"/>
      <c r="Q405" s="166"/>
      <c r="R405" s="284"/>
      <c r="S405" s="167"/>
      <c r="T405" s="167"/>
      <c r="U405" s="206"/>
      <c r="V405" s="285"/>
      <c r="W405" s="286"/>
      <c r="X405" s="287"/>
      <c r="Y405" s="268"/>
    </row>
    <row r="406" spans="1:25" s="1" customFormat="1" ht="32">
      <c r="A406" s="298"/>
      <c r="B406" s="150"/>
      <c r="C406" s="150"/>
      <c r="D406" s="150"/>
      <c r="E406" s="150"/>
      <c r="F406" s="150"/>
      <c r="G406" s="150"/>
      <c r="H406" s="150"/>
      <c r="I406" s="150"/>
      <c r="J406" s="150"/>
      <c r="K406" s="150"/>
      <c r="L406" s="150"/>
      <c r="O406" s="343" t="s">
        <v>9</v>
      </c>
      <c r="P406" s="337" t="s">
        <v>10</v>
      </c>
      <c r="Q406" s="339" t="s">
        <v>20</v>
      </c>
      <c r="R406" s="340" t="s">
        <v>11</v>
      </c>
      <c r="S406" s="358" t="s">
        <v>41</v>
      </c>
      <c r="T406" s="359"/>
      <c r="U406" s="341" t="s">
        <v>12</v>
      </c>
      <c r="V406" s="360" t="s">
        <v>42</v>
      </c>
      <c r="W406" s="361"/>
      <c r="X406" s="362" t="s">
        <v>13</v>
      </c>
      <c r="Y406" s="268"/>
    </row>
    <row r="407" spans="1:25" s="1" customFormat="1">
      <c r="A407" s="298"/>
      <c r="B407" s="152" t="s">
        <v>63</v>
      </c>
      <c r="C407" s="153"/>
      <c r="D407" s="150"/>
      <c r="E407" s="152" t="s">
        <v>70</v>
      </c>
      <c r="F407" s="154"/>
      <c r="G407" s="150"/>
      <c r="H407" s="152" t="s">
        <v>70</v>
      </c>
      <c r="I407" s="154"/>
      <c r="J407" s="150"/>
      <c r="K407" s="152" t="s">
        <v>70</v>
      </c>
      <c r="L407" s="154"/>
      <c r="O407" s="343"/>
      <c r="P407" s="337"/>
      <c r="Q407" s="339"/>
      <c r="R407" s="340"/>
      <c r="S407" s="338" t="s">
        <v>14</v>
      </c>
      <c r="T407" s="338" t="s">
        <v>15</v>
      </c>
      <c r="U407" s="346"/>
      <c r="V407" s="344" t="s">
        <v>16</v>
      </c>
      <c r="W407" s="344" t="s">
        <v>17</v>
      </c>
      <c r="X407" s="362"/>
      <c r="Y407" s="268"/>
    </row>
    <row r="408" spans="1:25" s="1" customFormat="1">
      <c r="A408" s="298"/>
      <c r="B408" s="155"/>
      <c r="C408" s="155"/>
      <c r="D408" s="155"/>
      <c r="E408" s="155"/>
      <c r="F408" s="155"/>
      <c r="G408" s="155"/>
      <c r="H408" s="155"/>
      <c r="I408" s="155"/>
      <c r="J408" s="155"/>
      <c r="K408" s="155"/>
      <c r="L408" s="155"/>
      <c r="O408" s="241">
        <v>401</v>
      </c>
      <c r="P408" s="242" t="s">
        <v>133</v>
      </c>
      <c r="Q408" s="243" t="s">
        <v>68</v>
      </c>
      <c r="R408" s="244">
        <v>12</v>
      </c>
      <c r="S408" s="245">
        <v>220.76666666666665</v>
      </c>
      <c r="T408" s="255">
        <v>264.91999999999996</v>
      </c>
      <c r="U408" s="346">
        <f>C411</f>
        <v>0</v>
      </c>
      <c r="V408" s="247">
        <f>U408*S408</f>
        <v>0</v>
      </c>
      <c r="W408" s="247">
        <f>U408*T408</f>
        <v>0</v>
      </c>
      <c r="X408" s="248">
        <f>U408/R408</f>
        <v>0</v>
      </c>
      <c r="Y408" s="268"/>
    </row>
    <row r="409" spans="1:25" s="1" customFormat="1">
      <c r="A409" s="298"/>
      <c r="B409" s="156">
        <v>401</v>
      </c>
      <c r="C409" s="130"/>
      <c r="D409" s="131"/>
      <c r="E409" s="156">
        <v>402</v>
      </c>
      <c r="F409" s="130"/>
      <c r="G409" s="131"/>
      <c r="H409" s="156">
        <v>403</v>
      </c>
      <c r="I409" s="130"/>
      <c r="J409" s="131"/>
      <c r="K409" s="156">
        <v>404</v>
      </c>
      <c r="L409" s="130"/>
      <c r="O409" s="241">
        <v>402</v>
      </c>
      <c r="P409" s="242" t="s">
        <v>108</v>
      </c>
      <c r="Q409" s="243" t="s">
        <v>71</v>
      </c>
      <c r="R409" s="244">
        <v>18</v>
      </c>
      <c r="S409" s="245">
        <v>180.74027777777781</v>
      </c>
      <c r="T409" s="255">
        <v>216.88833333333335</v>
      </c>
      <c r="U409" s="346">
        <f>F411</f>
        <v>0</v>
      </c>
      <c r="V409" s="247">
        <f>U409*S409</f>
        <v>0</v>
      </c>
      <c r="W409" s="247">
        <f>U409*T409</f>
        <v>0</v>
      </c>
      <c r="X409" s="248">
        <f>U409/R409</f>
        <v>0</v>
      </c>
      <c r="Y409" s="268"/>
    </row>
    <row r="410" spans="1:25" s="1" customFormat="1">
      <c r="A410" s="298"/>
      <c r="B410" s="157">
        <v>139111</v>
      </c>
      <c r="C410" s="131"/>
      <c r="D410" s="158"/>
      <c r="E410" s="157">
        <v>275110</v>
      </c>
      <c r="F410" s="131"/>
      <c r="G410" s="158"/>
      <c r="H410" s="157">
        <v>275110</v>
      </c>
      <c r="I410" s="131"/>
      <c r="J410" s="158"/>
      <c r="K410" s="157">
        <v>275110</v>
      </c>
      <c r="L410" s="131"/>
      <c r="O410" s="241">
        <v>403</v>
      </c>
      <c r="P410" s="242" t="s">
        <v>108</v>
      </c>
      <c r="Q410" s="243" t="s">
        <v>71</v>
      </c>
      <c r="R410" s="244">
        <v>18</v>
      </c>
      <c r="S410" s="245">
        <v>180.74027777777781</v>
      </c>
      <c r="T410" s="255">
        <v>216.88833333333335</v>
      </c>
      <c r="U410" s="346">
        <f>I411</f>
        <v>0</v>
      </c>
      <c r="V410" s="247">
        <f>U410*S410</f>
        <v>0</v>
      </c>
      <c r="W410" s="247">
        <f>U410*T410</f>
        <v>0</v>
      </c>
      <c r="X410" s="248">
        <f>U410/R410</f>
        <v>0</v>
      </c>
      <c r="Y410" s="268"/>
    </row>
    <row r="411" spans="1:25" s="1" customFormat="1" ht="18">
      <c r="A411" s="298"/>
      <c r="B411" s="159" t="s">
        <v>0</v>
      </c>
      <c r="C411" s="231"/>
      <c r="D411" s="232"/>
      <c r="E411" s="159" t="s">
        <v>0</v>
      </c>
      <c r="F411" s="231"/>
      <c r="G411" s="232"/>
      <c r="H411" s="159" t="s">
        <v>0</v>
      </c>
      <c r="I411" s="231"/>
      <c r="J411" s="232"/>
      <c r="K411" s="159" t="s">
        <v>0</v>
      </c>
      <c r="L411" s="231"/>
      <c r="O411" s="241">
        <v>404</v>
      </c>
      <c r="P411" s="242" t="s">
        <v>108</v>
      </c>
      <c r="Q411" s="243" t="s">
        <v>71</v>
      </c>
      <c r="R411" s="244">
        <v>18</v>
      </c>
      <c r="S411" s="245">
        <v>180.74027777777781</v>
      </c>
      <c r="T411" s="255">
        <v>216.88833333333335</v>
      </c>
      <c r="U411" s="212">
        <f>L411</f>
        <v>0</v>
      </c>
      <c r="V411" s="249">
        <f>U411*S411</f>
        <v>0</v>
      </c>
      <c r="W411" s="249">
        <f>U411*T411</f>
        <v>0</v>
      </c>
      <c r="X411" s="250">
        <f>U411/R411</f>
        <v>0</v>
      </c>
      <c r="Y411" s="268"/>
    </row>
    <row r="412" spans="1:25" s="1" customFormat="1" ht="17" thickBot="1">
      <c r="A412" s="298"/>
      <c r="B412" s="160"/>
      <c r="C412" s="161"/>
      <c r="D412" s="160"/>
      <c r="E412" s="160"/>
      <c r="F412" s="161"/>
      <c r="G412" s="160"/>
      <c r="H412" s="160"/>
      <c r="I412" s="161"/>
      <c r="J412" s="160"/>
      <c r="K412" s="160"/>
      <c r="L412" s="161"/>
      <c r="O412" s="284"/>
      <c r="P412" s="284"/>
      <c r="Q412" s="166"/>
      <c r="R412" s="284"/>
      <c r="S412" s="167"/>
      <c r="T412" s="167"/>
      <c r="U412" s="206"/>
      <c r="V412" s="285"/>
      <c r="W412" s="286"/>
      <c r="X412" s="287"/>
      <c r="Y412" s="268"/>
    </row>
    <row r="413" spans="1:25" s="1" customFormat="1">
      <c r="A413" s="298"/>
      <c r="B413" s="150"/>
      <c r="C413" s="151"/>
      <c r="D413" s="150"/>
      <c r="E413" s="150"/>
      <c r="F413" s="151"/>
      <c r="G413" s="150"/>
      <c r="H413" s="150"/>
      <c r="I413" s="151"/>
      <c r="J413" s="150"/>
      <c r="K413" s="150"/>
      <c r="L413" s="151"/>
      <c r="O413" s="284"/>
      <c r="P413" s="284"/>
      <c r="Q413" s="166"/>
      <c r="R413" s="284"/>
      <c r="S413" s="167"/>
      <c r="T413" s="167"/>
      <c r="U413" s="206"/>
      <c r="V413" s="285"/>
      <c r="W413" s="286"/>
      <c r="X413" s="287"/>
      <c r="Y413" s="268"/>
    </row>
    <row r="414" spans="1:25" s="1" customFormat="1">
      <c r="A414" s="298"/>
      <c r="B414" s="150"/>
      <c r="C414" s="150"/>
      <c r="D414" s="150"/>
      <c r="E414" s="150"/>
      <c r="F414" s="150"/>
      <c r="G414" s="150"/>
      <c r="H414" s="150"/>
      <c r="I414" s="150"/>
      <c r="J414" s="150"/>
      <c r="K414" s="150"/>
      <c r="L414" s="150"/>
      <c r="O414" s="291"/>
      <c r="P414" s="291"/>
      <c r="Q414" s="300"/>
      <c r="R414" s="301"/>
      <c r="S414" s="365"/>
      <c r="T414" s="364"/>
      <c r="U414" s="302"/>
      <c r="V414" s="363"/>
      <c r="W414" s="364"/>
      <c r="X414" s="329"/>
      <c r="Y414" s="268"/>
    </row>
    <row r="415" spans="1:25" s="1" customFormat="1">
      <c r="A415" s="298"/>
      <c r="B415" s="332"/>
      <c r="C415" s="332"/>
      <c r="D415" s="150"/>
      <c r="E415" s="332"/>
      <c r="F415" s="332"/>
      <c r="G415" s="150"/>
      <c r="H415" s="332"/>
      <c r="I415" s="332"/>
      <c r="J415" s="150"/>
      <c r="K415" s="332"/>
      <c r="L415" s="332"/>
      <c r="O415" s="291"/>
      <c r="P415" s="291"/>
      <c r="Q415" s="300"/>
      <c r="R415" s="301"/>
      <c r="S415" s="303"/>
      <c r="T415" s="303"/>
      <c r="U415" s="302"/>
      <c r="V415" s="305"/>
      <c r="W415" s="305"/>
      <c r="X415" s="329"/>
      <c r="Y415" s="268"/>
    </row>
    <row r="416" spans="1:25" s="1" customFormat="1">
      <c r="A416" s="298"/>
      <c r="B416" s="332"/>
      <c r="C416" s="332"/>
      <c r="D416" s="150"/>
      <c r="E416" s="332"/>
      <c r="F416" s="332"/>
      <c r="G416" s="150"/>
      <c r="H416" s="332"/>
      <c r="I416" s="332"/>
      <c r="J416" s="150"/>
      <c r="K416" s="332"/>
      <c r="L416" s="332"/>
      <c r="O416" s="325"/>
      <c r="P416" s="326"/>
      <c r="Q416" s="268"/>
      <c r="R416" s="327"/>
      <c r="S416" s="319"/>
      <c r="T416" s="295"/>
      <c r="U416" s="304"/>
      <c r="V416" s="314"/>
      <c r="W416" s="314"/>
      <c r="X416" s="313"/>
      <c r="Y416" s="268"/>
    </row>
    <row r="417" spans="1:25" s="1" customFormat="1">
      <c r="A417" s="298"/>
      <c r="B417" s="332"/>
      <c r="C417" s="332"/>
      <c r="D417" s="150"/>
      <c r="E417" s="332"/>
      <c r="F417" s="332"/>
      <c r="G417" s="150"/>
      <c r="H417" s="332"/>
      <c r="I417" s="332"/>
      <c r="J417" s="150"/>
      <c r="K417" s="332"/>
      <c r="L417" s="332"/>
      <c r="O417" s="325"/>
      <c r="P417" s="326"/>
      <c r="Q417" s="268"/>
      <c r="R417" s="327"/>
      <c r="S417" s="319"/>
      <c r="T417" s="295"/>
      <c r="U417" s="304"/>
      <c r="V417" s="314"/>
      <c r="W417" s="314"/>
      <c r="X417" s="313"/>
      <c r="Y417" s="268"/>
    </row>
    <row r="418" spans="1:25" s="1" customFormat="1">
      <c r="A418" s="298"/>
      <c r="B418" s="332"/>
      <c r="C418" s="332"/>
      <c r="D418" s="150"/>
      <c r="E418" s="332"/>
      <c r="F418" s="332"/>
      <c r="G418" s="150"/>
      <c r="H418" s="332"/>
      <c r="I418" s="332"/>
      <c r="J418" s="150"/>
      <c r="K418" s="332"/>
      <c r="L418" s="332"/>
      <c r="O418" s="325"/>
      <c r="P418" s="326"/>
      <c r="Q418" s="268"/>
      <c r="R418" s="327"/>
      <c r="S418" s="319"/>
      <c r="T418" s="295"/>
      <c r="U418" s="304"/>
      <c r="V418" s="314"/>
      <c r="W418" s="314"/>
      <c r="X418" s="313"/>
      <c r="Y418" s="268"/>
    </row>
    <row r="419" spans="1:25" s="1" customFormat="1">
      <c r="A419" s="298"/>
      <c r="B419" s="332"/>
      <c r="C419" s="332"/>
      <c r="D419" s="150"/>
      <c r="E419" s="332"/>
      <c r="F419" s="332"/>
      <c r="G419" s="150"/>
      <c r="H419" s="332"/>
      <c r="I419" s="332"/>
      <c r="J419" s="150"/>
      <c r="K419" s="332"/>
      <c r="L419" s="332"/>
      <c r="O419" s="325"/>
      <c r="P419" s="326"/>
      <c r="Q419" s="268"/>
      <c r="R419" s="327"/>
      <c r="S419" s="319"/>
      <c r="T419" s="295"/>
      <c r="U419" s="304"/>
      <c r="V419" s="321"/>
      <c r="W419" s="321"/>
      <c r="X419" s="297"/>
      <c r="Y419" s="268"/>
    </row>
    <row r="420" spans="1:25" s="1" customFormat="1">
      <c r="A420" s="298"/>
      <c r="B420" s="332"/>
      <c r="C420" s="332"/>
      <c r="D420" s="150"/>
      <c r="E420" s="332"/>
      <c r="F420" s="332"/>
      <c r="G420" s="150"/>
      <c r="H420" s="332"/>
      <c r="I420" s="332"/>
      <c r="J420" s="150"/>
      <c r="K420" s="332"/>
      <c r="L420" s="332"/>
      <c r="O420" s="284"/>
      <c r="P420" s="284"/>
      <c r="Q420" s="166"/>
      <c r="R420" s="284"/>
      <c r="S420" s="167"/>
      <c r="T420" s="167"/>
      <c r="U420" s="206"/>
      <c r="V420" s="285"/>
      <c r="W420" s="286"/>
      <c r="X420" s="287"/>
      <c r="Y420" s="268"/>
    </row>
    <row r="421" spans="1:25" s="1" customFormat="1">
      <c r="A421" s="298"/>
      <c r="B421" s="332"/>
      <c r="C421" s="332"/>
      <c r="D421" s="150"/>
      <c r="E421" s="332"/>
      <c r="F421" s="332"/>
      <c r="G421" s="150"/>
      <c r="H421" s="332"/>
      <c r="I421" s="332"/>
      <c r="J421" s="150"/>
      <c r="K421" s="332"/>
      <c r="L421" s="332"/>
      <c r="O421" s="284"/>
      <c r="P421" s="284"/>
      <c r="Q421" s="166"/>
      <c r="R421" s="284"/>
      <c r="S421" s="167"/>
      <c r="T421" s="167"/>
      <c r="U421" s="206"/>
      <c r="V421" s="285"/>
      <c r="W421" s="286"/>
      <c r="X421" s="287"/>
      <c r="Y421" s="268"/>
    </row>
    <row r="422" spans="1:25" s="1" customFormat="1" ht="32">
      <c r="A422" s="298"/>
      <c r="B422" s="152" t="s">
        <v>70</v>
      </c>
      <c r="C422" s="153"/>
      <c r="D422" s="150"/>
      <c r="E422" s="152" t="s">
        <v>70</v>
      </c>
      <c r="F422" s="154"/>
      <c r="G422" s="150"/>
      <c r="H422" s="152" t="s">
        <v>70</v>
      </c>
      <c r="I422" s="154"/>
      <c r="J422" s="150"/>
      <c r="K422" s="152" t="s">
        <v>70</v>
      </c>
      <c r="L422" s="154"/>
      <c r="O422" s="343" t="s">
        <v>9</v>
      </c>
      <c r="P422" s="337" t="s">
        <v>10</v>
      </c>
      <c r="Q422" s="339" t="s">
        <v>20</v>
      </c>
      <c r="R422" s="340" t="s">
        <v>11</v>
      </c>
      <c r="S422" s="358" t="s">
        <v>41</v>
      </c>
      <c r="T422" s="359"/>
      <c r="U422" s="341" t="s">
        <v>12</v>
      </c>
      <c r="V422" s="360" t="s">
        <v>42</v>
      </c>
      <c r="W422" s="361"/>
      <c r="X422" s="362" t="s">
        <v>13</v>
      </c>
      <c r="Y422" s="268"/>
    </row>
    <row r="423" spans="1:25" s="1" customFormat="1">
      <c r="A423" s="298"/>
      <c r="B423" s="155"/>
      <c r="C423" s="155"/>
      <c r="D423" s="155"/>
      <c r="E423" s="155"/>
      <c r="F423" s="155"/>
      <c r="G423" s="155"/>
      <c r="H423" s="155"/>
      <c r="I423" s="155"/>
      <c r="J423" s="155"/>
      <c r="K423" s="155"/>
      <c r="L423" s="155"/>
      <c r="O423" s="343"/>
      <c r="P423" s="337"/>
      <c r="Q423" s="339"/>
      <c r="R423" s="340"/>
      <c r="S423" s="338" t="s">
        <v>14</v>
      </c>
      <c r="T423" s="338" t="s">
        <v>15</v>
      </c>
      <c r="U423" s="346"/>
      <c r="V423" s="344" t="s">
        <v>16</v>
      </c>
      <c r="W423" s="344" t="s">
        <v>17</v>
      </c>
      <c r="X423" s="362"/>
      <c r="Y423" s="268"/>
    </row>
    <row r="424" spans="1:25" s="1" customFormat="1">
      <c r="A424" s="298"/>
      <c r="B424" s="156">
        <v>405</v>
      </c>
      <c r="C424" s="130"/>
      <c r="D424" s="131"/>
      <c r="E424" s="156">
        <v>406</v>
      </c>
      <c r="F424" s="130"/>
      <c r="G424" s="131"/>
      <c r="H424" s="156">
        <v>407</v>
      </c>
      <c r="I424" s="130"/>
      <c r="J424" s="131"/>
      <c r="K424" s="156">
        <v>408</v>
      </c>
      <c r="L424" s="130"/>
      <c r="O424" s="241">
        <v>405</v>
      </c>
      <c r="P424" s="242" t="s">
        <v>108</v>
      </c>
      <c r="Q424" s="243" t="s">
        <v>71</v>
      </c>
      <c r="R424" s="244">
        <v>18</v>
      </c>
      <c r="S424" s="245">
        <v>180.74027777777781</v>
      </c>
      <c r="T424" s="255">
        <v>216.88833333333335</v>
      </c>
      <c r="U424" s="346">
        <f>C426</f>
        <v>0</v>
      </c>
      <c r="V424" s="247">
        <f>U424*S424</f>
        <v>0</v>
      </c>
      <c r="W424" s="247">
        <f>U424*T424</f>
        <v>0</v>
      </c>
      <c r="X424" s="248">
        <f>U424/R424</f>
        <v>0</v>
      </c>
      <c r="Y424" s="268"/>
    </row>
    <row r="425" spans="1:25" s="1" customFormat="1">
      <c r="A425" s="298"/>
      <c r="B425" s="157">
        <v>275110</v>
      </c>
      <c r="C425" s="131"/>
      <c r="D425" s="158"/>
      <c r="E425" s="157">
        <v>275110</v>
      </c>
      <c r="F425" s="131"/>
      <c r="G425" s="158"/>
      <c r="H425" s="157">
        <v>275110</v>
      </c>
      <c r="I425" s="131"/>
      <c r="J425" s="158"/>
      <c r="K425" s="157">
        <v>275110</v>
      </c>
      <c r="L425" s="131"/>
      <c r="O425" s="241">
        <v>406</v>
      </c>
      <c r="P425" s="242" t="s">
        <v>108</v>
      </c>
      <c r="Q425" s="243" t="s">
        <v>71</v>
      </c>
      <c r="R425" s="244">
        <v>18</v>
      </c>
      <c r="S425" s="245">
        <v>180.74027777777781</v>
      </c>
      <c r="T425" s="255">
        <v>216.88833333333335</v>
      </c>
      <c r="U425" s="346">
        <f>F426</f>
        <v>0</v>
      </c>
      <c r="V425" s="247">
        <f>U425*S425</f>
        <v>0</v>
      </c>
      <c r="W425" s="247">
        <f>U425*T425</f>
        <v>0</v>
      </c>
      <c r="X425" s="248">
        <f>U425/R425</f>
        <v>0</v>
      </c>
      <c r="Y425" s="268"/>
    </row>
    <row r="426" spans="1:25" s="1" customFormat="1" ht="18">
      <c r="A426" s="298"/>
      <c r="B426" s="159" t="s">
        <v>0</v>
      </c>
      <c r="C426" s="231"/>
      <c r="D426" s="232"/>
      <c r="E426" s="159" t="s">
        <v>0</v>
      </c>
      <c r="F426" s="231"/>
      <c r="G426" s="232"/>
      <c r="H426" s="159" t="s">
        <v>0</v>
      </c>
      <c r="I426" s="231"/>
      <c r="J426" s="232"/>
      <c r="K426" s="159" t="s">
        <v>0</v>
      </c>
      <c r="L426" s="231"/>
      <c r="O426" s="241">
        <v>407</v>
      </c>
      <c r="P426" s="242" t="s">
        <v>108</v>
      </c>
      <c r="Q426" s="243" t="s">
        <v>71</v>
      </c>
      <c r="R426" s="244">
        <v>18</v>
      </c>
      <c r="S426" s="245">
        <v>180.74027777777781</v>
      </c>
      <c r="T426" s="255">
        <v>216.88833333333335</v>
      </c>
      <c r="U426" s="346">
        <f>I426</f>
        <v>0</v>
      </c>
      <c r="V426" s="247">
        <f>U426*S426</f>
        <v>0</v>
      </c>
      <c r="W426" s="247">
        <f>U426*T426</f>
        <v>0</v>
      </c>
      <c r="X426" s="248">
        <f>U426/R426</f>
        <v>0</v>
      </c>
      <c r="Y426" s="268"/>
    </row>
    <row r="427" spans="1:25" s="1" customFormat="1" ht="17" thickBot="1">
      <c r="A427" s="298"/>
      <c r="B427" s="160"/>
      <c r="C427" s="161"/>
      <c r="D427" s="160"/>
      <c r="E427" s="160"/>
      <c r="F427" s="161"/>
      <c r="G427" s="160"/>
      <c r="H427" s="160"/>
      <c r="I427" s="161"/>
      <c r="J427" s="160"/>
      <c r="K427" s="160"/>
      <c r="L427" s="161"/>
      <c r="O427" s="241">
        <v>408</v>
      </c>
      <c r="P427" s="242" t="s">
        <v>108</v>
      </c>
      <c r="Q427" s="243" t="s">
        <v>71</v>
      </c>
      <c r="R427" s="244">
        <v>18</v>
      </c>
      <c r="S427" s="245">
        <v>180.74027777777781</v>
      </c>
      <c r="T427" s="255">
        <v>216.88833333333335</v>
      </c>
      <c r="U427" s="212">
        <f>L426</f>
        <v>0</v>
      </c>
      <c r="V427" s="249">
        <f>U427*S427</f>
        <v>0</v>
      </c>
      <c r="W427" s="249">
        <f>U427*T427</f>
        <v>0</v>
      </c>
      <c r="X427" s="250">
        <f>U427/R427</f>
        <v>0</v>
      </c>
      <c r="Y427" s="268"/>
    </row>
    <row r="428" spans="1:25" s="1" customFormat="1">
      <c r="A428" s="298"/>
      <c r="B428" s="150"/>
      <c r="C428" s="151"/>
      <c r="D428" s="150"/>
      <c r="E428" s="150"/>
      <c r="F428" s="151"/>
      <c r="G428" s="150"/>
      <c r="H428" s="150"/>
      <c r="I428" s="151"/>
      <c r="J428" s="150"/>
      <c r="K428" s="150"/>
      <c r="L428" s="151"/>
      <c r="O428" s="284"/>
      <c r="P428" s="284"/>
      <c r="Q428" s="166"/>
      <c r="R428" s="284"/>
      <c r="S428" s="167"/>
      <c r="T428" s="167"/>
      <c r="U428" s="206"/>
      <c r="V428" s="285"/>
      <c r="W428" s="286"/>
      <c r="X428" s="287"/>
      <c r="Y428" s="268"/>
    </row>
    <row r="429" spans="1:25" s="1" customFormat="1">
      <c r="A429" s="298"/>
      <c r="B429" s="150"/>
      <c r="C429" s="150"/>
      <c r="D429" s="150"/>
      <c r="E429" s="150"/>
      <c r="F429" s="150"/>
      <c r="G429" s="150"/>
      <c r="H429" s="150"/>
      <c r="I429" s="150"/>
      <c r="J429" s="150"/>
      <c r="K429" s="150"/>
      <c r="L429" s="150"/>
      <c r="O429" s="284"/>
      <c r="P429" s="284"/>
      <c r="Q429" s="166"/>
      <c r="R429" s="284"/>
      <c r="S429" s="167"/>
      <c r="T429" s="167"/>
      <c r="U429" s="206"/>
      <c r="V429" s="285"/>
      <c r="W429" s="286"/>
      <c r="X429" s="287"/>
      <c r="Y429" s="268"/>
    </row>
    <row r="430" spans="1:25" s="1" customFormat="1">
      <c r="A430" s="298"/>
      <c r="B430" s="332"/>
      <c r="C430" s="332"/>
      <c r="D430" s="150"/>
      <c r="E430" s="332"/>
      <c r="F430" s="332"/>
      <c r="G430" s="150"/>
      <c r="H430" s="332"/>
      <c r="I430" s="332"/>
      <c r="J430" s="150"/>
      <c r="K430" s="332"/>
      <c r="L430" s="332"/>
      <c r="O430" s="284"/>
      <c r="P430" s="284"/>
      <c r="Q430" s="166"/>
      <c r="R430" s="284"/>
      <c r="S430" s="167"/>
      <c r="T430" s="167"/>
      <c r="U430" s="206"/>
      <c r="V430" s="285"/>
      <c r="W430" s="286"/>
      <c r="X430" s="287"/>
      <c r="Y430" s="268"/>
    </row>
    <row r="431" spans="1:25" s="1" customFormat="1">
      <c r="A431" s="298"/>
      <c r="B431" s="332"/>
      <c r="C431" s="332"/>
      <c r="D431" s="150"/>
      <c r="E431" s="332"/>
      <c r="F431" s="332"/>
      <c r="G431" s="150"/>
      <c r="H431" s="332"/>
      <c r="I431" s="332"/>
      <c r="J431" s="150"/>
      <c r="K431" s="332"/>
      <c r="L431" s="332"/>
      <c r="O431" s="284"/>
      <c r="P431" s="284"/>
      <c r="Q431" s="166"/>
      <c r="R431" s="284"/>
      <c r="S431" s="167"/>
      <c r="T431" s="167"/>
      <c r="U431" s="206"/>
      <c r="V431" s="285"/>
      <c r="W431" s="286"/>
      <c r="X431" s="287"/>
      <c r="Y431" s="268"/>
    </row>
    <row r="432" spans="1:25" s="1" customFormat="1">
      <c r="A432" s="298"/>
      <c r="B432" s="332"/>
      <c r="C432" s="332"/>
      <c r="D432" s="150"/>
      <c r="E432" s="332"/>
      <c r="F432" s="332"/>
      <c r="G432" s="150"/>
      <c r="H432" s="332"/>
      <c r="I432" s="332"/>
      <c r="J432" s="150"/>
      <c r="K432" s="332"/>
      <c r="L432" s="332"/>
      <c r="O432" s="291"/>
      <c r="P432" s="291"/>
      <c r="Q432" s="300"/>
      <c r="R432" s="301"/>
      <c r="S432" s="365"/>
      <c r="T432" s="366"/>
      <c r="U432" s="302"/>
      <c r="V432" s="363"/>
      <c r="W432" s="367"/>
      <c r="X432" s="368"/>
      <c r="Y432" s="268"/>
    </row>
    <row r="433" spans="1:25" s="1" customFormat="1">
      <c r="A433" s="298"/>
      <c r="B433" s="332"/>
      <c r="C433" s="332"/>
      <c r="D433" s="150"/>
      <c r="E433" s="332"/>
      <c r="F433" s="332"/>
      <c r="G433" s="150"/>
      <c r="H433" s="332"/>
      <c r="I433" s="332"/>
      <c r="J433" s="150"/>
      <c r="K433" s="332"/>
      <c r="L433" s="332"/>
      <c r="O433" s="291"/>
      <c r="P433" s="291"/>
      <c r="Q433" s="300"/>
      <c r="R433" s="301"/>
      <c r="S433" s="303"/>
      <c r="T433" s="303"/>
      <c r="U433" s="304"/>
      <c r="V433" s="305"/>
      <c r="W433" s="305"/>
      <c r="X433" s="368"/>
      <c r="Y433" s="268"/>
    </row>
    <row r="434" spans="1:25" s="1" customFormat="1">
      <c r="A434" s="298"/>
      <c r="B434" s="332"/>
      <c r="C434" s="332"/>
      <c r="D434" s="150"/>
      <c r="E434" s="332"/>
      <c r="F434" s="332"/>
      <c r="G434" s="150"/>
      <c r="H434" s="332"/>
      <c r="I434" s="332"/>
      <c r="J434" s="150"/>
      <c r="K434" s="332"/>
      <c r="L434" s="332"/>
      <c r="O434" s="325"/>
      <c r="P434" s="326"/>
      <c r="Q434" s="268"/>
      <c r="R434" s="327"/>
      <c r="S434" s="319"/>
      <c r="T434" s="295"/>
      <c r="U434" s="304"/>
      <c r="V434" s="314"/>
      <c r="W434" s="314"/>
      <c r="X434" s="313"/>
      <c r="Y434" s="268"/>
    </row>
    <row r="435" spans="1:25" s="1" customFormat="1">
      <c r="A435" s="298"/>
      <c r="B435" s="332"/>
      <c r="C435" s="332"/>
      <c r="D435" s="150"/>
      <c r="E435" s="332"/>
      <c r="F435" s="332"/>
      <c r="G435" s="150"/>
      <c r="H435" s="332"/>
      <c r="I435" s="332"/>
      <c r="J435" s="150"/>
      <c r="K435" s="332"/>
      <c r="L435" s="332"/>
      <c r="O435" s="325"/>
      <c r="P435" s="326"/>
      <c r="Q435" s="268"/>
      <c r="R435" s="327"/>
      <c r="S435" s="319"/>
      <c r="T435" s="295"/>
      <c r="U435" s="304"/>
      <c r="V435" s="314"/>
      <c r="W435" s="314"/>
      <c r="X435" s="313"/>
      <c r="Y435" s="268"/>
    </row>
    <row r="436" spans="1:25" s="1" customFormat="1" ht="32">
      <c r="A436" s="298"/>
      <c r="B436" s="150"/>
      <c r="C436" s="150"/>
      <c r="D436" s="150"/>
      <c r="E436" s="150"/>
      <c r="F436" s="150"/>
      <c r="G436" s="150"/>
      <c r="H436" s="150"/>
      <c r="I436" s="150"/>
      <c r="J436" s="150"/>
      <c r="K436" s="150"/>
      <c r="L436" s="150"/>
      <c r="O436" s="343" t="s">
        <v>9</v>
      </c>
      <c r="P436" s="337" t="s">
        <v>10</v>
      </c>
      <c r="Q436" s="339" t="s">
        <v>20</v>
      </c>
      <c r="R436" s="340" t="s">
        <v>11</v>
      </c>
      <c r="S436" s="358" t="s">
        <v>41</v>
      </c>
      <c r="T436" s="359"/>
      <c r="U436" s="341" t="s">
        <v>12</v>
      </c>
      <c r="V436" s="360" t="s">
        <v>42</v>
      </c>
      <c r="W436" s="361"/>
      <c r="X436" s="362" t="s">
        <v>13</v>
      </c>
      <c r="Y436" s="268"/>
    </row>
    <row r="437" spans="1:25" s="1" customFormat="1">
      <c r="A437" s="298"/>
      <c r="B437" s="152" t="s">
        <v>70</v>
      </c>
      <c r="C437" s="153"/>
      <c r="D437" s="150"/>
      <c r="E437" s="152" t="s">
        <v>70</v>
      </c>
      <c r="F437" s="154"/>
      <c r="G437" s="150"/>
      <c r="H437" s="152" t="s">
        <v>70</v>
      </c>
      <c r="I437" s="154"/>
      <c r="J437" s="150"/>
      <c r="K437" s="152" t="s">
        <v>70</v>
      </c>
      <c r="L437" s="154"/>
      <c r="O437" s="343"/>
      <c r="P437" s="337"/>
      <c r="Q437" s="339"/>
      <c r="R437" s="340"/>
      <c r="S437" s="338" t="s">
        <v>14</v>
      </c>
      <c r="T437" s="338" t="s">
        <v>15</v>
      </c>
      <c r="U437" s="346"/>
      <c r="V437" s="344" t="s">
        <v>16</v>
      </c>
      <c r="W437" s="344" t="s">
        <v>17</v>
      </c>
      <c r="X437" s="362"/>
      <c r="Y437" s="268"/>
    </row>
    <row r="438" spans="1:25" s="1" customFormat="1">
      <c r="A438" s="298"/>
      <c r="B438" s="155"/>
      <c r="C438" s="155"/>
      <c r="D438" s="155"/>
      <c r="E438" s="155"/>
      <c r="F438" s="155"/>
      <c r="G438" s="155"/>
      <c r="H438" s="155"/>
      <c r="I438" s="155"/>
      <c r="J438" s="155"/>
      <c r="K438" s="155"/>
      <c r="L438" s="155"/>
      <c r="O438" s="241">
        <v>409</v>
      </c>
      <c r="P438" s="242" t="s">
        <v>108</v>
      </c>
      <c r="Q438" s="243" t="s">
        <v>71</v>
      </c>
      <c r="R438" s="244">
        <v>18</v>
      </c>
      <c r="S438" s="245">
        <v>180.74027777777781</v>
      </c>
      <c r="T438" s="255">
        <v>216.88833333333335</v>
      </c>
      <c r="U438" s="346">
        <f>C441</f>
        <v>0</v>
      </c>
      <c r="V438" s="247">
        <f>U438*S438</f>
        <v>0</v>
      </c>
      <c r="W438" s="247">
        <f>U438*T438</f>
        <v>0</v>
      </c>
      <c r="X438" s="248">
        <f>U438/R438</f>
        <v>0</v>
      </c>
      <c r="Y438" s="268"/>
    </row>
    <row r="439" spans="1:25" s="1" customFormat="1">
      <c r="A439" s="298"/>
      <c r="B439" s="156">
        <v>409</v>
      </c>
      <c r="C439" s="130"/>
      <c r="D439" s="131"/>
      <c r="E439" s="156">
        <v>410</v>
      </c>
      <c r="F439" s="130"/>
      <c r="G439" s="131"/>
      <c r="H439" s="156">
        <v>411</v>
      </c>
      <c r="I439" s="130"/>
      <c r="J439" s="131"/>
      <c r="K439" s="156">
        <v>412</v>
      </c>
      <c r="L439" s="130"/>
      <c r="O439" s="241">
        <v>410</v>
      </c>
      <c r="P439" s="242" t="s">
        <v>108</v>
      </c>
      <c r="Q439" s="243" t="s">
        <v>71</v>
      </c>
      <c r="R439" s="244">
        <v>18</v>
      </c>
      <c r="S439" s="245">
        <v>180.74027777777781</v>
      </c>
      <c r="T439" s="255">
        <v>216.88833333333335</v>
      </c>
      <c r="U439" s="346">
        <f>F441</f>
        <v>0</v>
      </c>
      <c r="V439" s="247">
        <f>U439*S439</f>
        <v>0</v>
      </c>
      <c r="W439" s="247">
        <f>U439*T439</f>
        <v>0</v>
      </c>
      <c r="X439" s="248">
        <f>U439/R439</f>
        <v>0</v>
      </c>
      <c r="Y439" s="268"/>
    </row>
    <row r="440" spans="1:25" s="1" customFormat="1">
      <c r="A440" s="298"/>
      <c r="B440" s="157">
        <v>275110</v>
      </c>
      <c r="C440" s="131"/>
      <c r="D440" s="158"/>
      <c r="E440" s="157">
        <v>275110</v>
      </c>
      <c r="F440" s="131"/>
      <c r="G440" s="158"/>
      <c r="H440" s="157">
        <v>275110</v>
      </c>
      <c r="I440" s="131"/>
      <c r="J440" s="158"/>
      <c r="K440" s="157">
        <v>275110</v>
      </c>
      <c r="L440" s="131"/>
      <c r="O440" s="241">
        <v>411</v>
      </c>
      <c r="P440" s="242" t="s">
        <v>108</v>
      </c>
      <c r="Q440" s="243" t="s">
        <v>71</v>
      </c>
      <c r="R440" s="244">
        <v>18</v>
      </c>
      <c r="S440" s="245">
        <v>180.74027777777781</v>
      </c>
      <c r="T440" s="255">
        <v>216.88833333333335</v>
      </c>
      <c r="U440" s="346">
        <f>I441</f>
        <v>0</v>
      </c>
      <c r="V440" s="247">
        <f>U440*S440</f>
        <v>0</v>
      </c>
      <c r="W440" s="247">
        <f>U440*T440</f>
        <v>0</v>
      </c>
      <c r="X440" s="248">
        <f>U440/R440</f>
        <v>0</v>
      </c>
      <c r="Y440" s="268"/>
    </row>
    <row r="441" spans="1:25" s="1" customFormat="1" ht="18">
      <c r="A441" s="298"/>
      <c r="B441" s="159" t="s">
        <v>0</v>
      </c>
      <c r="C441" s="231"/>
      <c r="D441" s="232"/>
      <c r="E441" s="159" t="s">
        <v>0</v>
      </c>
      <c r="F441" s="231"/>
      <c r="G441" s="232"/>
      <c r="H441" s="159" t="s">
        <v>0</v>
      </c>
      <c r="I441" s="231"/>
      <c r="J441" s="232"/>
      <c r="K441" s="159" t="s">
        <v>0</v>
      </c>
      <c r="L441" s="231"/>
      <c r="O441" s="241">
        <v>412</v>
      </c>
      <c r="P441" s="242" t="s">
        <v>108</v>
      </c>
      <c r="Q441" s="243" t="s">
        <v>71</v>
      </c>
      <c r="R441" s="244">
        <v>18</v>
      </c>
      <c r="S441" s="245">
        <v>180.74027777777781</v>
      </c>
      <c r="T441" s="255">
        <v>216.88833333333335</v>
      </c>
      <c r="U441" s="212">
        <f>L441</f>
        <v>0</v>
      </c>
      <c r="V441" s="249">
        <f>U441*S441</f>
        <v>0</v>
      </c>
      <c r="W441" s="249">
        <f>U441*T441</f>
        <v>0</v>
      </c>
      <c r="X441" s="250">
        <f>U441/R441</f>
        <v>0</v>
      </c>
      <c r="Y441" s="268"/>
    </row>
    <row r="442" spans="1:25" s="1" customFormat="1" ht="17" thickBot="1">
      <c r="A442" s="298"/>
      <c r="B442" s="160"/>
      <c r="C442" s="161"/>
      <c r="D442" s="160"/>
      <c r="E442" s="160"/>
      <c r="F442" s="161"/>
      <c r="G442" s="160"/>
      <c r="H442" s="160"/>
      <c r="I442" s="161"/>
      <c r="J442" s="160"/>
      <c r="K442" s="160"/>
      <c r="L442" s="161"/>
      <c r="O442" s="284"/>
      <c r="P442" s="284"/>
      <c r="Q442" s="166"/>
      <c r="R442" s="284"/>
      <c r="S442" s="167"/>
      <c r="T442" s="167"/>
      <c r="U442" s="206"/>
      <c r="V442" s="285"/>
      <c r="W442" s="286"/>
      <c r="X442" s="287"/>
      <c r="Y442" s="268"/>
    </row>
    <row r="443" spans="1:25" s="1" customFormat="1">
      <c r="A443" s="298"/>
      <c r="B443" s="150"/>
      <c r="C443" s="151"/>
      <c r="D443" s="150"/>
      <c r="E443" s="150"/>
      <c r="F443" s="151"/>
      <c r="G443" s="150"/>
      <c r="H443" s="150"/>
      <c r="I443" s="151"/>
      <c r="J443" s="150"/>
      <c r="K443" s="150"/>
      <c r="L443" s="151"/>
      <c r="O443" s="284"/>
      <c r="P443" s="284"/>
      <c r="Q443" s="166"/>
      <c r="R443" s="284"/>
      <c r="S443" s="167"/>
      <c r="T443" s="167"/>
      <c r="U443" s="206"/>
      <c r="V443" s="285"/>
      <c r="W443" s="286"/>
      <c r="X443" s="287"/>
      <c r="Y443" s="268"/>
    </row>
    <row r="444" spans="1:25" s="1" customFormat="1">
      <c r="A444" s="298"/>
      <c r="B444" s="150"/>
      <c r="C444" s="150"/>
      <c r="D444" s="150"/>
      <c r="E444" s="150"/>
      <c r="F444" s="150"/>
      <c r="G444" s="150"/>
      <c r="H444" s="150"/>
      <c r="I444" s="150"/>
      <c r="J444" s="150"/>
      <c r="K444" s="150"/>
      <c r="L444" s="150"/>
      <c r="O444" s="284"/>
      <c r="P444" s="284"/>
      <c r="Q444" s="166"/>
      <c r="R444" s="284"/>
      <c r="S444" s="167"/>
      <c r="T444" s="167"/>
      <c r="U444" s="206"/>
      <c r="V444" s="285"/>
      <c r="W444" s="286"/>
      <c r="X444" s="287"/>
      <c r="Y444" s="268"/>
    </row>
    <row r="445" spans="1:25" s="1" customFormat="1">
      <c r="A445" s="298"/>
      <c r="B445" s="332"/>
      <c r="C445" s="332"/>
      <c r="D445" s="150"/>
      <c r="E445" s="332"/>
      <c r="F445" s="332"/>
      <c r="G445" s="150"/>
      <c r="H445" s="332"/>
      <c r="I445" s="332"/>
      <c r="J445" s="150"/>
      <c r="K445" s="332"/>
      <c r="L445" s="332"/>
      <c r="O445" s="284"/>
      <c r="P445" s="284"/>
      <c r="Q445" s="166"/>
      <c r="R445" s="284"/>
      <c r="S445" s="167"/>
      <c r="T445" s="167"/>
      <c r="U445" s="206"/>
      <c r="V445" s="285"/>
      <c r="W445" s="286"/>
      <c r="X445" s="287"/>
      <c r="Y445" s="268"/>
    </row>
    <row r="446" spans="1:25" s="1" customFormat="1">
      <c r="A446" s="298"/>
      <c r="B446" s="332"/>
      <c r="C446" s="332"/>
      <c r="D446" s="150"/>
      <c r="E446" s="332"/>
      <c r="F446" s="332"/>
      <c r="G446" s="150"/>
      <c r="H446" s="332"/>
      <c r="I446" s="332"/>
      <c r="J446" s="150"/>
      <c r="K446" s="332"/>
      <c r="L446" s="332"/>
      <c r="O446" s="284"/>
      <c r="P446" s="284"/>
      <c r="Q446" s="166"/>
      <c r="R446" s="284"/>
      <c r="S446" s="167"/>
      <c r="T446" s="167"/>
      <c r="U446" s="206"/>
      <c r="V446" s="285"/>
      <c r="W446" s="286"/>
      <c r="X446" s="287"/>
      <c r="Y446" s="268"/>
    </row>
    <row r="447" spans="1:25" s="1" customFormat="1">
      <c r="A447" s="298"/>
      <c r="B447" s="332"/>
      <c r="C447" s="332"/>
      <c r="D447" s="150"/>
      <c r="E447" s="332"/>
      <c r="F447" s="332"/>
      <c r="G447" s="150"/>
      <c r="H447" s="332"/>
      <c r="I447" s="332"/>
      <c r="J447" s="150"/>
      <c r="K447" s="332"/>
      <c r="L447" s="332"/>
      <c r="O447" s="284"/>
      <c r="P447" s="284"/>
      <c r="Q447" s="166"/>
      <c r="R447" s="284"/>
      <c r="S447" s="167"/>
      <c r="T447" s="167"/>
      <c r="U447" s="206"/>
      <c r="V447" s="285"/>
      <c r="W447" s="286"/>
      <c r="X447" s="287"/>
      <c r="Y447" s="268"/>
    </row>
    <row r="448" spans="1:25" s="1" customFormat="1">
      <c r="A448" s="298"/>
      <c r="B448" s="332"/>
      <c r="C448" s="332"/>
      <c r="D448" s="150"/>
      <c r="E448" s="332"/>
      <c r="F448" s="332"/>
      <c r="G448" s="150"/>
      <c r="H448" s="332"/>
      <c r="I448" s="332"/>
      <c r="J448" s="150"/>
      <c r="K448" s="332"/>
      <c r="L448" s="332"/>
      <c r="O448" s="284"/>
      <c r="P448" s="284"/>
      <c r="Q448" s="166"/>
      <c r="R448" s="284"/>
      <c r="S448" s="167"/>
      <c r="T448" s="167"/>
      <c r="U448" s="206"/>
      <c r="V448" s="285"/>
      <c r="W448" s="286"/>
      <c r="X448" s="287"/>
      <c r="Y448" s="268"/>
    </row>
    <row r="449" spans="1:25" s="1" customFormat="1">
      <c r="A449" s="298"/>
      <c r="B449" s="332"/>
      <c r="C449" s="332"/>
      <c r="D449" s="150"/>
      <c r="E449" s="332"/>
      <c r="F449" s="332"/>
      <c r="G449" s="150"/>
      <c r="H449" s="332"/>
      <c r="I449" s="332"/>
      <c r="J449" s="150"/>
      <c r="K449" s="332"/>
      <c r="L449" s="332"/>
      <c r="O449" s="291"/>
      <c r="P449" s="291"/>
      <c r="Q449" s="300"/>
      <c r="R449" s="301"/>
      <c r="S449" s="365"/>
      <c r="T449" s="366"/>
      <c r="U449" s="302"/>
      <c r="V449" s="363"/>
      <c r="W449" s="367"/>
      <c r="X449" s="368"/>
      <c r="Y449" s="268"/>
    </row>
    <row r="450" spans="1:25" s="1" customFormat="1">
      <c r="A450" s="298"/>
      <c r="B450" s="332"/>
      <c r="C450" s="332"/>
      <c r="D450" s="150"/>
      <c r="E450" s="332"/>
      <c r="F450" s="332"/>
      <c r="G450" s="150"/>
      <c r="H450" s="332"/>
      <c r="I450" s="332"/>
      <c r="J450" s="150"/>
      <c r="K450" s="332"/>
      <c r="L450" s="332"/>
      <c r="O450" s="291"/>
      <c r="P450" s="291"/>
      <c r="Q450" s="300"/>
      <c r="R450" s="301"/>
      <c r="S450" s="303"/>
      <c r="T450" s="303"/>
      <c r="U450" s="304"/>
      <c r="V450" s="305"/>
      <c r="W450" s="305"/>
      <c r="X450" s="368"/>
      <c r="Y450" s="268"/>
    </row>
    <row r="451" spans="1:25" s="1" customFormat="1" ht="32">
      <c r="A451" s="298"/>
      <c r="B451" s="150"/>
      <c r="C451" s="150"/>
      <c r="D451" s="150"/>
      <c r="E451" s="150"/>
      <c r="F451" s="150"/>
      <c r="G451" s="150"/>
      <c r="H451" s="150"/>
      <c r="I451" s="150"/>
      <c r="J451" s="150"/>
      <c r="K451" s="150"/>
      <c r="L451" s="150"/>
      <c r="O451" s="343" t="s">
        <v>9</v>
      </c>
      <c r="P451" s="337" t="s">
        <v>10</v>
      </c>
      <c r="Q451" s="339" t="s">
        <v>20</v>
      </c>
      <c r="R451" s="340" t="s">
        <v>11</v>
      </c>
      <c r="S451" s="358" t="s">
        <v>41</v>
      </c>
      <c r="T451" s="359"/>
      <c r="U451" s="341" t="s">
        <v>12</v>
      </c>
      <c r="V451" s="360" t="s">
        <v>42</v>
      </c>
      <c r="W451" s="361"/>
      <c r="X451" s="362" t="s">
        <v>13</v>
      </c>
      <c r="Y451" s="268"/>
    </row>
    <row r="452" spans="1:25" s="1" customFormat="1">
      <c r="A452" s="298"/>
      <c r="B452" s="152" t="s">
        <v>70</v>
      </c>
      <c r="C452" s="153"/>
      <c r="D452" s="150"/>
      <c r="E452" s="152" t="s">
        <v>70</v>
      </c>
      <c r="F452" s="154"/>
      <c r="G452" s="150"/>
      <c r="H452" s="152" t="s">
        <v>70</v>
      </c>
      <c r="I452" s="154"/>
      <c r="J452" s="150"/>
      <c r="K452" s="152" t="s">
        <v>70</v>
      </c>
      <c r="L452" s="154"/>
      <c r="O452" s="343"/>
      <c r="P452" s="337"/>
      <c r="Q452" s="339"/>
      <c r="R452" s="340"/>
      <c r="S452" s="338" t="s">
        <v>14</v>
      </c>
      <c r="T452" s="338" t="s">
        <v>15</v>
      </c>
      <c r="U452" s="346"/>
      <c r="V452" s="344" t="s">
        <v>16</v>
      </c>
      <c r="W452" s="344" t="s">
        <v>17</v>
      </c>
      <c r="X452" s="362"/>
      <c r="Y452" s="268"/>
    </row>
    <row r="453" spans="1:25" s="1" customFormat="1">
      <c r="A453" s="298"/>
      <c r="B453" s="155"/>
      <c r="C453" s="155"/>
      <c r="D453" s="155"/>
      <c r="E453" s="155"/>
      <c r="F453" s="155"/>
      <c r="G453" s="155"/>
      <c r="H453" s="155"/>
      <c r="I453" s="155"/>
      <c r="J453" s="155"/>
      <c r="K453" s="155"/>
      <c r="L453" s="155"/>
      <c r="O453" s="241">
        <v>413</v>
      </c>
      <c r="P453" s="242" t="s">
        <v>108</v>
      </c>
      <c r="Q453" s="243" t="s">
        <v>71</v>
      </c>
      <c r="R453" s="244">
        <v>18</v>
      </c>
      <c r="S453" s="245">
        <v>180.74027777777781</v>
      </c>
      <c r="T453" s="255">
        <v>216.88833333333335</v>
      </c>
      <c r="U453" s="346">
        <f>C456</f>
        <v>0</v>
      </c>
      <c r="V453" s="247">
        <f>U453*S453</f>
        <v>0</v>
      </c>
      <c r="W453" s="247">
        <f>U453*T453</f>
        <v>0</v>
      </c>
      <c r="X453" s="248">
        <f>U453/R453</f>
        <v>0</v>
      </c>
      <c r="Y453" s="268"/>
    </row>
    <row r="454" spans="1:25" s="1" customFormat="1">
      <c r="A454" s="298"/>
      <c r="B454" s="156">
        <v>413</v>
      </c>
      <c r="C454" s="130"/>
      <c r="D454" s="131"/>
      <c r="E454" s="156">
        <v>414</v>
      </c>
      <c r="F454" s="130"/>
      <c r="G454" s="131"/>
      <c r="H454" s="156">
        <v>415</v>
      </c>
      <c r="I454" s="130"/>
      <c r="J454" s="131"/>
      <c r="K454" s="156">
        <v>416</v>
      </c>
      <c r="L454" s="130"/>
      <c r="O454" s="241">
        <v>414</v>
      </c>
      <c r="P454" s="242" t="s">
        <v>108</v>
      </c>
      <c r="Q454" s="243" t="s">
        <v>71</v>
      </c>
      <c r="R454" s="244">
        <v>18</v>
      </c>
      <c r="S454" s="245">
        <v>180.74027777777781</v>
      </c>
      <c r="T454" s="255">
        <v>216.88833333333335</v>
      </c>
      <c r="U454" s="346">
        <f>F456</f>
        <v>0</v>
      </c>
      <c r="V454" s="247">
        <f>U454*S454</f>
        <v>0</v>
      </c>
      <c r="W454" s="247">
        <f>U454*T454</f>
        <v>0</v>
      </c>
      <c r="X454" s="248">
        <f>U454/R454</f>
        <v>0</v>
      </c>
      <c r="Y454" s="268"/>
    </row>
    <row r="455" spans="1:25" s="1" customFormat="1">
      <c r="A455" s="298"/>
      <c r="B455" s="157">
        <v>275110</v>
      </c>
      <c r="C455" s="131"/>
      <c r="D455" s="158"/>
      <c r="E455" s="157">
        <v>275110</v>
      </c>
      <c r="F455" s="131"/>
      <c r="G455" s="158"/>
      <c r="H455" s="157">
        <v>275110</v>
      </c>
      <c r="I455" s="131"/>
      <c r="J455" s="158"/>
      <c r="K455" s="157">
        <v>275110</v>
      </c>
      <c r="L455" s="131"/>
      <c r="O455" s="241">
        <v>415</v>
      </c>
      <c r="P455" s="242" t="s">
        <v>108</v>
      </c>
      <c r="Q455" s="243" t="s">
        <v>71</v>
      </c>
      <c r="R455" s="244">
        <v>18</v>
      </c>
      <c r="S455" s="245">
        <v>180.74027777777781</v>
      </c>
      <c r="T455" s="255">
        <v>216.88833333333335</v>
      </c>
      <c r="U455" s="346">
        <f>I456</f>
        <v>0</v>
      </c>
      <c r="V455" s="247">
        <f>U455*S455</f>
        <v>0</v>
      </c>
      <c r="W455" s="247">
        <f>U455*T455</f>
        <v>0</v>
      </c>
      <c r="X455" s="248">
        <f>U455/R455</f>
        <v>0</v>
      </c>
      <c r="Y455" s="268"/>
    </row>
    <row r="456" spans="1:25" s="1" customFormat="1" ht="18">
      <c r="A456" s="298"/>
      <c r="B456" s="159" t="s">
        <v>0</v>
      </c>
      <c r="C456" s="231"/>
      <c r="D456" s="232"/>
      <c r="E456" s="159" t="s">
        <v>0</v>
      </c>
      <c r="F456" s="231"/>
      <c r="G456" s="232"/>
      <c r="H456" s="159" t="s">
        <v>0</v>
      </c>
      <c r="I456" s="231"/>
      <c r="J456" s="232"/>
      <c r="K456" s="159" t="s">
        <v>0</v>
      </c>
      <c r="L456" s="231"/>
      <c r="O456" s="241">
        <v>416</v>
      </c>
      <c r="P456" s="242" t="s">
        <v>108</v>
      </c>
      <c r="Q456" s="243" t="s">
        <v>71</v>
      </c>
      <c r="R456" s="244">
        <v>18</v>
      </c>
      <c r="S456" s="245">
        <v>180.74027777777781</v>
      </c>
      <c r="T456" s="255">
        <v>216.88833333333335</v>
      </c>
      <c r="U456" s="212">
        <f>L456</f>
        <v>0</v>
      </c>
      <c r="V456" s="249">
        <f>U456*S456</f>
        <v>0</v>
      </c>
      <c r="W456" s="249">
        <f>U456*T456</f>
        <v>0</v>
      </c>
      <c r="X456" s="250">
        <f>U456/R456</f>
        <v>0</v>
      </c>
      <c r="Y456" s="268"/>
    </row>
    <row r="457" spans="1:25" s="1" customFormat="1" ht="17" thickBot="1">
      <c r="A457" s="298"/>
      <c r="B457" s="160"/>
      <c r="C457" s="161"/>
      <c r="D457" s="160"/>
      <c r="E457" s="160"/>
      <c r="F457" s="161"/>
      <c r="G457" s="160"/>
      <c r="H457" s="160"/>
      <c r="I457" s="161"/>
      <c r="J457" s="160"/>
      <c r="K457" s="160"/>
      <c r="L457" s="161"/>
      <c r="O457" s="284"/>
      <c r="P457" s="284"/>
      <c r="Q457" s="166"/>
      <c r="R457" s="284"/>
      <c r="S457" s="167"/>
      <c r="T457" s="167"/>
      <c r="U457" s="206"/>
      <c r="V457" s="285"/>
      <c r="W457" s="286"/>
      <c r="X457" s="287"/>
      <c r="Y457" s="268"/>
    </row>
    <row r="458" spans="1:25" s="1" customFormat="1">
      <c r="A458" s="298"/>
      <c r="B458" s="150"/>
      <c r="C458" s="151"/>
      <c r="D458" s="150"/>
      <c r="E458" s="150"/>
      <c r="F458" s="151"/>
      <c r="G458" s="150"/>
      <c r="H458" s="150"/>
      <c r="I458" s="151"/>
      <c r="J458" s="150"/>
      <c r="K458" s="150"/>
      <c r="L458" s="151"/>
      <c r="O458" s="284"/>
      <c r="P458" s="284"/>
      <c r="Q458" s="166"/>
      <c r="R458" s="284"/>
      <c r="S458" s="167"/>
      <c r="T458" s="167"/>
      <c r="U458" s="206"/>
      <c r="V458" s="285"/>
      <c r="W458" s="286"/>
      <c r="X458" s="287"/>
      <c r="Y458" s="268"/>
    </row>
    <row r="459" spans="1:25" s="1" customFormat="1">
      <c r="A459" s="298"/>
      <c r="B459" s="150"/>
      <c r="C459" s="150"/>
      <c r="D459" s="150"/>
      <c r="E459" s="150"/>
      <c r="F459" s="150"/>
      <c r="G459" s="150"/>
      <c r="H459" s="150"/>
      <c r="I459" s="150"/>
      <c r="J459" s="150"/>
      <c r="K459" s="150"/>
      <c r="L459" s="150"/>
      <c r="O459" s="284"/>
      <c r="P459" s="284"/>
      <c r="Q459" s="166"/>
      <c r="R459" s="284"/>
      <c r="S459" s="167"/>
      <c r="T459" s="167"/>
      <c r="U459" s="206"/>
      <c r="V459" s="285"/>
      <c r="W459" s="286"/>
      <c r="X459" s="287"/>
      <c r="Y459" s="268"/>
    </row>
    <row r="460" spans="1:25" s="1" customFormat="1">
      <c r="A460" s="298"/>
      <c r="B460" s="332"/>
      <c r="C460" s="332"/>
      <c r="D460" s="150"/>
      <c r="E460" s="332"/>
      <c r="F460" s="332"/>
      <c r="G460" s="150"/>
      <c r="H460" s="332"/>
      <c r="I460" s="332"/>
      <c r="J460" s="150"/>
      <c r="K460" s="332"/>
      <c r="L460" s="332"/>
      <c r="O460" s="284"/>
      <c r="P460" s="284"/>
      <c r="Q460" s="166"/>
      <c r="R460" s="284"/>
      <c r="S460" s="167"/>
      <c r="T460" s="167"/>
      <c r="U460" s="206"/>
      <c r="V460" s="285"/>
      <c r="W460" s="286"/>
      <c r="X460" s="287"/>
      <c r="Y460" s="268"/>
    </row>
    <row r="461" spans="1:25" s="1" customFormat="1">
      <c r="A461" s="298"/>
      <c r="B461" s="332"/>
      <c r="C461" s="332"/>
      <c r="D461" s="150"/>
      <c r="E461" s="332"/>
      <c r="F461" s="332"/>
      <c r="G461" s="150"/>
      <c r="H461" s="332"/>
      <c r="I461" s="332"/>
      <c r="J461" s="150"/>
      <c r="K461" s="332"/>
      <c r="L461" s="332"/>
      <c r="O461" s="284"/>
      <c r="P461" s="284"/>
      <c r="Q461" s="166"/>
      <c r="R461" s="284"/>
      <c r="S461" s="167"/>
      <c r="T461" s="167"/>
      <c r="U461" s="206"/>
      <c r="V461" s="285"/>
      <c r="W461" s="286"/>
      <c r="X461" s="287"/>
      <c r="Y461" s="268"/>
    </row>
    <row r="462" spans="1:25" s="1" customFormat="1">
      <c r="A462" s="298"/>
      <c r="B462" s="332"/>
      <c r="C462" s="332"/>
      <c r="D462" s="150"/>
      <c r="E462" s="332"/>
      <c r="F462" s="332"/>
      <c r="G462" s="150"/>
      <c r="H462" s="332"/>
      <c r="I462" s="332"/>
      <c r="J462" s="150"/>
      <c r="K462" s="332"/>
      <c r="L462" s="332"/>
      <c r="O462" s="284"/>
      <c r="P462" s="284"/>
      <c r="Q462" s="166"/>
      <c r="R462" s="284"/>
      <c r="S462" s="167"/>
      <c r="T462" s="167"/>
      <c r="U462" s="206"/>
      <c r="V462" s="285"/>
      <c r="W462" s="286"/>
      <c r="X462" s="287"/>
      <c r="Y462" s="268"/>
    </row>
    <row r="463" spans="1:25" s="1" customFormat="1">
      <c r="A463" s="298"/>
      <c r="B463" s="332"/>
      <c r="C463" s="332"/>
      <c r="D463" s="150"/>
      <c r="E463" s="332"/>
      <c r="F463" s="332"/>
      <c r="G463" s="150"/>
      <c r="H463" s="332"/>
      <c r="I463" s="332"/>
      <c r="J463" s="150"/>
      <c r="K463" s="332"/>
      <c r="L463" s="332"/>
      <c r="O463" s="284"/>
      <c r="P463" s="284"/>
      <c r="Q463" s="166"/>
      <c r="R463" s="284"/>
      <c r="S463" s="167"/>
      <c r="T463" s="167"/>
      <c r="U463" s="206"/>
      <c r="V463" s="285"/>
      <c r="W463" s="286"/>
      <c r="X463" s="287"/>
      <c r="Y463" s="268"/>
    </row>
    <row r="464" spans="1:25" s="1" customFormat="1">
      <c r="A464" s="298"/>
      <c r="B464" s="332"/>
      <c r="C464" s="332"/>
      <c r="D464" s="150"/>
      <c r="E464" s="332"/>
      <c r="F464" s="332"/>
      <c r="G464" s="150"/>
      <c r="H464" s="332"/>
      <c r="I464" s="332"/>
      <c r="J464" s="150"/>
      <c r="K464" s="332"/>
      <c r="L464" s="332"/>
      <c r="O464" s="284"/>
      <c r="P464" s="284"/>
      <c r="Q464" s="166"/>
      <c r="R464" s="284"/>
      <c r="S464" s="167"/>
      <c r="T464" s="167"/>
      <c r="U464" s="206"/>
      <c r="V464" s="285"/>
      <c r="W464" s="286"/>
      <c r="X464" s="287"/>
      <c r="Y464" s="268"/>
    </row>
    <row r="465" spans="1:25" s="1" customFormat="1">
      <c r="A465" s="298"/>
      <c r="B465" s="332"/>
      <c r="C465" s="332"/>
      <c r="D465" s="150"/>
      <c r="E465" s="332"/>
      <c r="F465" s="332"/>
      <c r="G465" s="150"/>
      <c r="H465" s="332"/>
      <c r="I465" s="332"/>
      <c r="J465" s="150"/>
      <c r="K465" s="332"/>
      <c r="L465" s="332"/>
      <c r="O465" s="284"/>
      <c r="P465" s="284"/>
      <c r="Q465" s="166"/>
      <c r="R465" s="284"/>
      <c r="S465" s="167"/>
      <c r="T465" s="167"/>
      <c r="U465" s="206"/>
      <c r="V465" s="285"/>
      <c r="W465" s="286"/>
      <c r="X465" s="287"/>
      <c r="Y465" s="268"/>
    </row>
    <row r="466" spans="1:25" s="1" customFormat="1" ht="32">
      <c r="A466" s="298"/>
      <c r="B466" s="150"/>
      <c r="C466" s="150"/>
      <c r="D466" s="150"/>
      <c r="E466" s="150"/>
      <c r="F466" s="150"/>
      <c r="G466" s="150"/>
      <c r="H466" s="150"/>
      <c r="I466" s="150"/>
      <c r="J466" s="150"/>
      <c r="K466" s="150"/>
      <c r="L466" s="150"/>
      <c r="O466" s="343" t="s">
        <v>9</v>
      </c>
      <c r="P466" s="337" t="s">
        <v>10</v>
      </c>
      <c r="Q466" s="339" t="s">
        <v>20</v>
      </c>
      <c r="R466" s="340" t="s">
        <v>11</v>
      </c>
      <c r="S466" s="358" t="s">
        <v>41</v>
      </c>
      <c r="T466" s="359"/>
      <c r="U466" s="341" t="s">
        <v>12</v>
      </c>
      <c r="V466" s="360" t="s">
        <v>42</v>
      </c>
      <c r="W466" s="361"/>
      <c r="X466" s="362" t="s">
        <v>13</v>
      </c>
      <c r="Y466" s="268"/>
    </row>
    <row r="467" spans="1:25" s="1" customFormat="1">
      <c r="A467" s="298"/>
      <c r="B467" s="152" t="s">
        <v>70</v>
      </c>
      <c r="C467" s="153"/>
      <c r="D467" s="150"/>
      <c r="E467" s="152" t="s">
        <v>77</v>
      </c>
      <c r="F467" s="154"/>
      <c r="G467" s="150"/>
      <c r="H467" s="152" t="s">
        <v>77</v>
      </c>
      <c r="I467" s="154"/>
      <c r="J467" s="150"/>
      <c r="K467" s="152" t="s">
        <v>77</v>
      </c>
      <c r="L467" s="154"/>
      <c r="O467" s="343"/>
      <c r="P467" s="337"/>
      <c r="Q467" s="339"/>
      <c r="R467" s="340"/>
      <c r="S467" s="338" t="s">
        <v>14</v>
      </c>
      <c r="T467" s="338" t="s">
        <v>15</v>
      </c>
      <c r="U467" s="346"/>
      <c r="V467" s="344" t="s">
        <v>16</v>
      </c>
      <c r="W467" s="344" t="s">
        <v>17</v>
      </c>
      <c r="X467" s="362"/>
      <c r="Y467" s="268"/>
    </row>
    <row r="468" spans="1:25" s="1" customFormat="1">
      <c r="A468" s="298"/>
      <c r="B468" s="155"/>
      <c r="C468" s="155"/>
      <c r="D468" s="155"/>
      <c r="E468" s="155"/>
      <c r="F468" s="155"/>
      <c r="G468" s="155"/>
      <c r="H468" s="155"/>
      <c r="I468" s="155"/>
      <c r="J468" s="155"/>
      <c r="K468" s="155"/>
      <c r="L468" s="155"/>
      <c r="O468" s="241">
        <v>417</v>
      </c>
      <c r="P468" s="242" t="s">
        <v>108</v>
      </c>
      <c r="Q468" s="243" t="s">
        <v>71</v>
      </c>
      <c r="R468" s="244">
        <v>18</v>
      </c>
      <c r="S468" s="245">
        <v>180.74027777777781</v>
      </c>
      <c r="T468" s="255">
        <v>216.88833333333335</v>
      </c>
      <c r="U468" s="346">
        <f>C471</f>
        <v>0</v>
      </c>
      <c r="V468" s="247">
        <f>U468*S468</f>
        <v>0</v>
      </c>
      <c r="W468" s="247">
        <f>U468*T468</f>
        <v>0</v>
      </c>
      <c r="X468" s="248">
        <f>U468/R468</f>
        <v>0</v>
      </c>
      <c r="Y468" s="268"/>
    </row>
    <row r="469" spans="1:25" s="1" customFormat="1">
      <c r="A469" s="298"/>
      <c r="B469" s="156">
        <v>417</v>
      </c>
      <c r="C469" s="130"/>
      <c r="D469" s="131"/>
      <c r="E469" s="156">
        <v>418</v>
      </c>
      <c r="F469" s="130"/>
      <c r="G469" s="131"/>
      <c r="H469" s="156">
        <v>419</v>
      </c>
      <c r="I469" s="130"/>
      <c r="J469" s="131"/>
      <c r="K469" s="156">
        <v>420</v>
      </c>
      <c r="L469" s="130"/>
      <c r="O469" s="241">
        <v>418</v>
      </c>
      <c r="P469" s="242" t="s">
        <v>96</v>
      </c>
      <c r="Q469" s="243" t="s">
        <v>79</v>
      </c>
      <c r="R469" s="244">
        <v>18</v>
      </c>
      <c r="S469" s="245">
        <v>180.74027777777781</v>
      </c>
      <c r="T469" s="255">
        <v>216.88833333333335</v>
      </c>
      <c r="U469" s="346">
        <f>F471</f>
        <v>0</v>
      </c>
      <c r="V469" s="247">
        <f>U469*S469</f>
        <v>0</v>
      </c>
      <c r="W469" s="247">
        <f>U469*T469</f>
        <v>0</v>
      </c>
      <c r="X469" s="248">
        <f>U469/R469</f>
        <v>0</v>
      </c>
      <c r="Y469" s="268"/>
    </row>
    <row r="470" spans="1:25" s="1" customFormat="1">
      <c r="A470" s="298"/>
      <c r="B470" s="157">
        <v>275110</v>
      </c>
      <c r="C470" s="131"/>
      <c r="D470" s="158"/>
      <c r="E470" s="157">
        <v>168213</v>
      </c>
      <c r="F470" s="131"/>
      <c r="G470" s="158"/>
      <c r="H470" s="157">
        <v>168213</v>
      </c>
      <c r="I470" s="131"/>
      <c r="J470" s="158"/>
      <c r="K470" s="157">
        <v>168213</v>
      </c>
      <c r="L470" s="131"/>
      <c r="O470" s="241">
        <v>419</v>
      </c>
      <c r="P470" s="242" t="s">
        <v>96</v>
      </c>
      <c r="Q470" s="243" t="s">
        <v>79</v>
      </c>
      <c r="R470" s="244">
        <v>18</v>
      </c>
      <c r="S470" s="245">
        <v>180.74027777777781</v>
      </c>
      <c r="T470" s="255">
        <v>216.88833333333335</v>
      </c>
      <c r="U470" s="346">
        <f>I471</f>
        <v>0</v>
      </c>
      <c r="V470" s="247">
        <f>U470*S470</f>
        <v>0</v>
      </c>
      <c r="W470" s="247">
        <f>U470*T470</f>
        <v>0</v>
      </c>
      <c r="X470" s="248">
        <f>U470/R470</f>
        <v>0</v>
      </c>
      <c r="Y470" s="268"/>
    </row>
    <row r="471" spans="1:25" s="1" customFormat="1" ht="18">
      <c r="A471" s="298"/>
      <c r="B471" s="159" t="s">
        <v>0</v>
      </c>
      <c r="C471" s="231"/>
      <c r="D471" s="232"/>
      <c r="E471" s="159" t="s">
        <v>0</v>
      </c>
      <c r="F471" s="231"/>
      <c r="G471" s="232"/>
      <c r="H471" s="159" t="s">
        <v>0</v>
      </c>
      <c r="I471" s="231"/>
      <c r="J471" s="232"/>
      <c r="K471" s="159" t="s">
        <v>0</v>
      </c>
      <c r="L471" s="231"/>
      <c r="O471" s="241">
        <v>420</v>
      </c>
      <c r="P471" s="242" t="s">
        <v>96</v>
      </c>
      <c r="Q471" s="243" t="s">
        <v>79</v>
      </c>
      <c r="R471" s="244">
        <v>18</v>
      </c>
      <c r="S471" s="245">
        <v>180.74027777777781</v>
      </c>
      <c r="T471" s="255">
        <v>216.88833333333335</v>
      </c>
      <c r="U471" s="212">
        <f>L471</f>
        <v>0</v>
      </c>
      <c r="V471" s="249">
        <f>U471*S471</f>
        <v>0</v>
      </c>
      <c r="W471" s="249">
        <f>U471*T471</f>
        <v>0</v>
      </c>
      <c r="X471" s="250">
        <f>U471/R471</f>
        <v>0</v>
      </c>
      <c r="Y471" s="268"/>
    </row>
    <row r="472" spans="1:25" s="1" customFormat="1" ht="17" thickBot="1">
      <c r="A472" s="298"/>
      <c r="B472" s="160"/>
      <c r="C472" s="161"/>
      <c r="D472" s="160"/>
      <c r="E472" s="160"/>
      <c r="F472" s="161"/>
      <c r="G472" s="160"/>
      <c r="H472" s="160"/>
      <c r="I472" s="161"/>
      <c r="J472" s="160"/>
      <c r="K472" s="160"/>
      <c r="L472" s="161"/>
      <c r="O472" s="284"/>
      <c r="P472" s="284"/>
      <c r="Q472" s="166"/>
      <c r="R472" s="284"/>
      <c r="S472" s="167"/>
      <c r="T472" s="167"/>
      <c r="U472" s="206"/>
      <c r="V472" s="285"/>
      <c r="W472" s="286"/>
      <c r="X472" s="287"/>
      <c r="Y472" s="268"/>
    </row>
    <row r="473" spans="1:25" s="1" customFormat="1">
      <c r="A473" s="298"/>
      <c r="B473" s="150"/>
      <c r="C473" s="151"/>
      <c r="D473" s="150"/>
      <c r="E473" s="150"/>
      <c r="F473" s="151"/>
      <c r="G473" s="150"/>
      <c r="H473" s="150"/>
      <c r="I473" s="151"/>
      <c r="J473" s="150"/>
      <c r="K473" s="150"/>
      <c r="L473" s="151"/>
      <c r="O473" s="284"/>
      <c r="P473" s="284"/>
      <c r="Q473" s="166"/>
      <c r="R473" s="284"/>
      <c r="S473" s="167"/>
      <c r="T473" s="167"/>
      <c r="U473" s="206"/>
      <c r="V473" s="285"/>
      <c r="W473" s="286"/>
      <c r="X473" s="287"/>
      <c r="Y473" s="268"/>
    </row>
    <row r="474" spans="1:25" s="1" customFormat="1">
      <c r="A474" s="298"/>
      <c r="B474" s="150"/>
      <c r="C474" s="150"/>
      <c r="D474" s="150"/>
      <c r="E474" s="150"/>
      <c r="F474" s="150"/>
      <c r="G474" s="150"/>
      <c r="H474" s="150"/>
      <c r="I474" s="150"/>
      <c r="J474" s="150"/>
      <c r="K474" s="150"/>
      <c r="L474" s="150"/>
      <c r="O474" s="284"/>
      <c r="P474" s="284"/>
      <c r="Q474" s="166"/>
      <c r="R474" s="284"/>
      <c r="S474" s="167"/>
      <c r="T474" s="167"/>
      <c r="U474" s="206"/>
      <c r="V474" s="285"/>
      <c r="W474" s="286"/>
      <c r="X474" s="287"/>
      <c r="Y474" s="268"/>
    </row>
    <row r="475" spans="1:25" s="1" customFormat="1">
      <c r="A475" s="298"/>
      <c r="B475" s="332"/>
      <c r="C475" s="332"/>
      <c r="D475" s="150"/>
      <c r="E475" s="332"/>
      <c r="F475" s="332"/>
      <c r="G475" s="150"/>
      <c r="H475" s="332"/>
      <c r="I475" s="332"/>
      <c r="J475" s="150"/>
      <c r="K475" s="332"/>
      <c r="L475" s="332"/>
      <c r="O475" s="284"/>
      <c r="P475" s="284"/>
      <c r="Q475" s="166"/>
      <c r="R475" s="284"/>
      <c r="S475" s="167"/>
      <c r="T475" s="167"/>
      <c r="U475" s="206"/>
      <c r="V475" s="285"/>
      <c r="W475" s="286"/>
      <c r="X475" s="287"/>
      <c r="Y475" s="268"/>
    </row>
    <row r="476" spans="1:25" s="1" customFormat="1">
      <c r="A476" s="298"/>
      <c r="B476" s="332"/>
      <c r="C476" s="332"/>
      <c r="D476" s="150"/>
      <c r="E476" s="332"/>
      <c r="F476" s="332"/>
      <c r="G476" s="150"/>
      <c r="H476" s="332"/>
      <c r="I476" s="332"/>
      <c r="J476" s="150"/>
      <c r="K476" s="332"/>
      <c r="L476" s="332"/>
      <c r="O476" s="284"/>
      <c r="P476" s="284"/>
      <c r="Q476" s="166"/>
      <c r="R476" s="284"/>
      <c r="S476" s="167"/>
      <c r="T476" s="167"/>
      <c r="U476" s="206"/>
      <c r="V476" s="285"/>
      <c r="W476" s="286"/>
      <c r="X476" s="287"/>
      <c r="Y476" s="268"/>
    </row>
    <row r="477" spans="1:25" s="1" customFormat="1">
      <c r="A477" s="298"/>
      <c r="B477" s="332"/>
      <c r="C477" s="332"/>
      <c r="D477" s="150"/>
      <c r="E477" s="332"/>
      <c r="F477" s="332"/>
      <c r="G477" s="150"/>
      <c r="H477" s="332"/>
      <c r="I477" s="332"/>
      <c r="J477" s="150"/>
      <c r="K477" s="332"/>
      <c r="L477" s="332"/>
      <c r="O477" s="284"/>
      <c r="P477" s="284"/>
      <c r="Q477" s="166"/>
      <c r="R477" s="284"/>
      <c r="S477" s="167"/>
      <c r="T477" s="167"/>
      <c r="U477" s="206"/>
      <c r="V477" s="285"/>
      <c r="W477" s="286"/>
      <c r="X477" s="287"/>
      <c r="Y477" s="268"/>
    </row>
    <row r="478" spans="1:25" s="1" customFormat="1">
      <c r="A478" s="298"/>
      <c r="B478" s="332"/>
      <c r="C478" s="332"/>
      <c r="D478" s="150"/>
      <c r="E478" s="332"/>
      <c r="F478" s="332"/>
      <c r="G478" s="150"/>
      <c r="H478" s="332"/>
      <c r="I478" s="332"/>
      <c r="J478" s="150"/>
      <c r="K478" s="332"/>
      <c r="L478" s="332"/>
      <c r="O478" s="284"/>
      <c r="P478" s="284"/>
      <c r="Q478" s="166"/>
      <c r="R478" s="284"/>
      <c r="S478" s="167"/>
      <c r="T478" s="167"/>
      <c r="U478" s="206"/>
      <c r="V478" s="285"/>
      <c r="W478" s="286"/>
      <c r="X478" s="287"/>
      <c r="Y478" s="268"/>
    </row>
    <row r="479" spans="1:25" s="1" customFormat="1">
      <c r="A479" s="298"/>
      <c r="B479" s="332"/>
      <c r="C479" s="332"/>
      <c r="D479" s="150"/>
      <c r="E479" s="332"/>
      <c r="F479" s="332"/>
      <c r="G479" s="150"/>
      <c r="H479" s="332"/>
      <c r="I479" s="332"/>
      <c r="J479" s="150"/>
      <c r="K479" s="332"/>
      <c r="L479" s="332"/>
      <c r="O479" s="284"/>
      <c r="P479" s="284"/>
      <c r="Q479" s="166"/>
      <c r="R479" s="284"/>
      <c r="S479" s="167"/>
      <c r="T479" s="167"/>
      <c r="U479" s="206"/>
      <c r="V479" s="285"/>
      <c r="W479" s="286"/>
      <c r="X479" s="287"/>
      <c r="Y479" s="268"/>
    </row>
    <row r="480" spans="1:25" s="1" customFormat="1">
      <c r="A480" s="298"/>
      <c r="B480" s="332"/>
      <c r="C480" s="332"/>
      <c r="D480" s="150"/>
      <c r="E480" s="332"/>
      <c r="F480" s="332"/>
      <c r="G480" s="150"/>
      <c r="H480" s="332"/>
      <c r="I480" s="332"/>
      <c r="J480" s="150"/>
      <c r="K480" s="332"/>
      <c r="L480" s="332"/>
      <c r="O480" s="284"/>
      <c r="P480" s="166"/>
      <c r="Q480" s="284"/>
      <c r="R480" s="167"/>
      <c r="S480" s="167"/>
      <c r="T480" s="288"/>
      <c r="U480" s="289"/>
      <c r="V480" s="286"/>
      <c r="W480" s="287"/>
      <c r="X480" s="290"/>
      <c r="Y480" s="268"/>
    </row>
    <row r="481" spans="1:25" s="1" customFormat="1">
      <c r="A481" s="298"/>
      <c r="B481" s="332"/>
      <c r="C481" s="332"/>
      <c r="D481" s="150"/>
      <c r="E481" s="332"/>
      <c r="F481" s="332"/>
      <c r="G481" s="150"/>
      <c r="H481" s="332"/>
      <c r="I481" s="332"/>
      <c r="J481" s="150"/>
      <c r="K481" s="332"/>
      <c r="L481" s="332"/>
      <c r="O481" s="284"/>
      <c r="P481" s="166"/>
      <c r="Q481" s="284"/>
      <c r="R481" s="167"/>
      <c r="S481" s="167"/>
      <c r="T481" s="288"/>
      <c r="U481" s="289"/>
      <c r="V481" s="286"/>
      <c r="W481" s="287"/>
      <c r="X481" s="290"/>
      <c r="Y481" s="268"/>
    </row>
    <row r="482" spans="1:25" s="1" customFormat="1" ht="32">
      <c r="A482" s="298"/>
      <c r="B482" s="152" t="s">
        <v>77</v>
      </c>
      <c r="C482" s="153"/>
      <c r="D482" s="150"/>
      <c r="E482" s="152" t="s">
        <v>77</v>
      </c>
      <c r="F482" s="154"/>
      <c r="G482" s="150"/>
      <c r="H482" s="152" t="s">
        <v>77</v>
      </c>
      <c r="I482" s="154"/>
      <c r="J482" s="150"/>
      <c r="K482" s="152" t="s">
        <v>77</v>
      </c>
      <c r="L482" s="154"/>
      <c r="O482" s="343" t="s">
        <v>9</v>
      </c>
      <c r="P482" s="337" t="s">
        <v>10</v>
      </c>
      <c r="Q482" s="339" t="s">
        <v>20</v>
      </c>
      <c r="R482" s="340" t="s">
        <v>11</v>
      </c>
      <c r="S482" s="358" t="s">
        <v>41</v>
      </c>
      <c r="T482" s="359"/>
      <c r="U482" s="341" t="s">
        <v>12</v>
      </c>
      <c r="V482" s="360" t="s">
        <v>42</v>
      </c>
      <c r="W482" s="361"/>
      <c r="X482" s="362" t="s">
        <v>13</v>
      </c>
      <c r="Y482" s="268"/>
    </row>
    <row r="483" spans="1:25" s="1" customFormat="1">
      <c r="A483" s="298"/>
      <c r="B483" s="155"/>
      <c r="C483" s="155"/>
      <c r="D483" s="155"/>
      <c r="E483" s="155"/>
      <c r="F483" s="155"/>
      <c r="G483" s="155"/>
      <c r="H483" s="155"/>
      <c r="I483" s="155"/>
      <c r="J483" s="155"/>
      <c r="K483" s="155"/>
      <c r="L483" s="155"/>
      <c r="O483" s="343"/>
      <c r="P483" s="337"/>
      <c r="Q483" s="339"/>
      <c r="R483" s="340"/>
      <c r="S483" s="338" t="s">
        <v>14</v>
      </c>
      <c r="T483" s="338" t="s">
        <v>15</v>
      </c>
      <c r="U483" s="346"/>
      <c r="V483" s="344" t="s">
        <v>16</v>
      </c>
      <c r="W483" s="344" t="s">
        <v>17</v>
      </c>
      <c r="X483" s="362"/>
      <c r="Y483" s="268"/>
    </row>
    <row r="484" spans="1:25" s="1" customFormat="1">
      <c r="A484" s="298"/>
      <c r="B484" s="156">
        <v>421</v>
      </c>
      <c r="C484" s="130"/>
      <c r="D484" s="131"/>
      <c r="E484" s="156">
        <v>422</v>
      </c>
      <c r="F484" s="130"/>
      <c r="G484" s="131"/>
      <c r="H484" s="156">
        <v>423</v>
      </c>
      <c r="I484" s="130"/>
      <c r="J484" s="131"/>
      <c r="K484" s="156">
        <v>424</v>
      </c>
      <c r="L484" s="130"/>
      <c r="O484" s="241">
        <v>421</v>
      </c>
      <c r="P484" s="242" t="s">
        <v>96</v>
      </c>
      <c r="Q484" s="243" t="s">
        <v>79</v>
      </c>
      <c r="R484" s="244">
        <v>18</v>
      </c>
      <c r="S484" s="245">
        <v>180.74027777777781</v>
      </c>
      <c r="T484" s="255">
        <v>216.88833333333335</v>
      </c>
      <c r="U484" s="346">
        <f>C486</f>
        <v>0</v>
      </c>
      <c r="V484" s="247">
        <f>U484*S484</f>
        <v>0</v>
      </c>
      <c r="W484" s="247">
        <f>U484*T484</f>
        <v>0</v>
      </c>
      <c r="X484" s="248">
        <f>U484/R484</f>
        <v>0</v>
      </c>
      <c r="Y484" s="268"/>
    </row>
    <row r="485" spans="1:25" s="1" customFormat="1">
      <c r="A485" s="298"/>
      <c r="B485" s="157">
        <v>168213</v>
      </c>
      <c r="C485" s="131"/>
      <c r="D485" s="158"/>
      <c r="E485" s="157">
        <v>168213</v>
      </c>
      <c r="F485" s="131"/>
      <c r="G485" s="158"/>
      <c r="H485" s="157">
        <v>168213</v>
      </c>
      <c r="I485" s="131"/>
      <c r="J485" s="158"/>
      <c r="K485" s="157">
        <v>168213</v>
      </c>
      <c r="L485" s="131"/>
      <c r="O485" s="241">
        <v>422</v>
      </c>
      <c r="P485" s="242" t="s">
        <v>96</v>
      </c>
      <c r="Q485" s="243" t="s">
        <v>79</v>
      </c>
      <c r="R485" s="244">
        <v>18</v>
      </c>
      <c r="S485" s="245">
        <v>180.74027777777781</v>
      </c>
      <c r="T485" s="255">
        <v>216.88833333333335</v>
      </c>
      <c r="U485" s="346">
        <f>F486</f>
        <v>0</v>
      </c>
      <c r="V485" s="247">
        <f>U485*S485</f>
        <v>0</v>
      </c>
      <c r="W485" s="247">
        <f>U485*T485</f>
        <v>0</v>
      </c>
      <c r="X485" s="248">
        <f>U485/R485</f>
        <v>0</v>
      </c>
      <c r="Y485" s="268"/>
    </row>
    <row r="486" spans="1:25" s="1" customFormat="1" ht="18">
      <c r="A486" s="298"/>
      <c r="B486" s="159" t="s">
        <v>0</v>
      </c>
      <c r="C486" s="231"/>
      <c r="D486" s="232"/>
      <c r="E486" s="159" t="s">
        <v>0</v>
      </c>
      <c r="F486" s="231"/>
      <c r="G486" s="232"/>
      <c r="H486" s="159" t="s">
        <v>0</v>
      </c>
      <c r="I486" s="231"/>
      <c r="J486" s="232"/>
      <c r="K486" s="159" t="s">
        <v>0</v>
      </c>
      <c r="L486" s="231"/>
      <c r="O486" s="241">
        <v>423</v>
      </c>
      <c r="P486" s="242" t="s">
        <v>96</v>
      </c>
      <c r="Q486" s="243" t="s">
        <v>79</v>
      </c>
      <c r="R486" s="244">
        <v>18</v>
      </c>
      <c r="S486" s="245">
        <v>180.74027777777781</v>
      </c>
      <c r="T486" s="255">
        <v>216.88833333333335</v>
      </c>
      <c r="U486" s="346">
        <f>I486</f>
        <v>0</v>
      </c>
      <c r="V486" s="247">
        <f>U486*S486</f>
        <v>0</v>
      </c>
      <c r="W486" s="247">
        <f>U486*T486</f>
        <v>0</v>
      </c>
      <c r="X486" s="248">
        <f>U486/R486</f>
        <v>0</v>
      </c>
      <c r="Y486" s="268"/>
    </row>
    <row r="487" spans="1:25" s="1" customFormat="1" ht="17" thickBot="1">
      <c r="A487" s="298"/>
      <c r="B487" s="160"/>
      <c r="C487" s="161"/>
      <c r="D487" s="160"/>
      <c r="E487" s="160"/>
      <c r="F487" s="161"/>
      <c r="G487" s="160"/>
      <c r="H487" s="160"/>
      <c r="I487" s="161"/>
      <c r="J487" s="160"/>
      <c r="K487" s="160"/>
      <c r="L487" s="161"/>
      <c r="O487" s="241">
        <v>424</v>
      </c>
      <c r="P487" s="242" t="s">
        <v>96</v>
      </c>
      <c r="Q487" s="243" t="s">
        <v>79</v>
      </c>
      <c r="R487" s="244">
        <v>18</v>
      </c>
      <c r="S487" s="245">
        <v>180.74027777777781</v>
      </c>
      <c r="T487" s="255">
        <v>216.88833333333335</v>
      </c>
      <c r="U487" s="346">
        <f>L486</f>
        <v>0</v>
      </c>
      <c r="V487" s="249">
        <f>U487*S487</f>
        <v>0</v>
      </c>
      <c r="W487" s="249">
        <f>U487*T487</f>
        <v>0</v>
      </c>
      <c r="X487" s="250">
        <f>U487/R487</f>
        <v>0</v>
      </c>
      <c r="Y487" s="268"/>
    </row>
    <row r="488" spans="1:25" s="1" customFormat="1">
      <c r="A488" s="298"/>
      <c r="B488" s="150"/>
      <c r="C488" s="151"/>
      <c r="D488" s="150"/>
      <c r="E488" s="150"/>
      <c r="F488" s="151"/>
      <c r="G488" s="150"/>
      <c r="H488" s="150"/>
      <c r="I488" s="151"/>
      <c r="J488" s="150"/>
      <c r="K488" s="150"/>
      <c r="L488" s="151"/>
      <c r="O488" s="309"/>
      <c r="P488" s="310"/>
      <c r="Q488" s="311"/>
      <c r="R488" s="312"/>
      <c r="S488" s="319"/>
      <c r="T488" s="293"/>
      <c r="U488" s="320"/>
      <c r="V488" s="321"/>
      <c r="W488" s="321"/>
      <c r="X488" s="297"/>
      <c r="Y488" s="268"/>
    </row>
    <row r="489" spans="1:25" s="1" customFormat="1">
      <c r="A489" s="298"/>
      <c r="B489" s="150"/>
      <c r="C489" s="150"/>
      <c r="D489" s="150"/>
      <c r="E489" s="150"/>
      <c r="F489" s="150"/>
      <c r="G489" s="150"/>
      <c r="H489" s="150"/>
      <c r="I489" s="150"/>
      <c r="J489" s="150"/>
      <c r="K489" s="150"/>
      <c r="L489" s="150"/>
      <c r="Y489" s="268"/>
    </row>
    <row r="490" spans="1:25" s="1" customFormat="1">
      <c r="A490" s="298"/>
      <c r="B490" s="332"/>
      <c r="C490" s="332"/>
      <c r="D490" s="150"/>
      <c r="E490" s="332"/>
      <c r="F490" s="332"/>
      <c r="G490" s="150"/>
      <c r="H490" s="332"/>
      <c r="I490" s="332"/>
      <c r="J490" s="150"/>
      <c r="K490" s="332"/>
      <c r="L490" s="332"/>
      <c r="Y490" s="268"/>
    </row>
    <row r="491" spans="1:25" s="1" customFormat="1">
      <c r="A491" s="298"/>
      <c r="B491" s="332"/>
      <c r="C491" s="332"/>
      <c r="D491" s="150"/>
      <c r="E491" s="332"/>
      <c r="F491" s="332"/>
      <c r="G491" s="150"/>
      <c r="H491" s="332"/>
      <c r="I491" s="332"/>
      <c r="J491" s="150"/>
      <c r="K491" s="332"/>
      <c r="L491" s="332"/>
      <c r="O491" s="284"/>
      <c r="P491" s="284"/>
      <c r="Q491" s="166"/>
      <c r="R491" s="284"/>
      <c r="S491" s="167"/>
      <c r="T491" s="167"/>
      <c r="U491" s="206"/>
      <c r="V491" s="285"/>
      <c r="W491" s="286"/>
      <c r="X491" s="287"/>
      <c r="Y491" s="268"/>
    </row>
    <row r="492" spans="1:25" s="1" customFormat="1">
      <c r="A492" s="298"/>
      <c r="B492" s="332"/>
      <c r="C492" s="332"/>
      <c r="D492" s="150"/>
      <c r="E492" s="332"/>
      <c r="F492" s="332"/>
      <c r="G492" s="150"/>
      <c r="H492" s="332"/>
      <c r="I492" s="332"/>
      <c r="J492" s="150"/>
      <c r="K492" s="332"/>
      <c r="L492" s="332"/>
      <c r="O492" s="284"/>
      <c r="P492" s="284"/>
      <c r="Q492" s="166"/>
      <c r="R492" s="284"/>
      <c r="S492" s="167"/>
      <c r="T492" s="167"/>
      <c r="U492" s="206"/>
      <c r="V492" s="285"/>
      <c r="W492" s="286"/>
      <c r="X492" s="287"/>
      <c r="Y492" s="268"/>
    </row>
    <row r="493" spans="1:25" s="1" customFormat="1">
      <c r="A493" s="298"/>
      <c r="B493" s="332"/>
      <c r="C493" s="332"/>
      <c r="D493" s="150"/>
      <c r="E493" s="332"/>
      <c r="F493" s="332"/>
      <c r="G493" s="150"/>
      <c r="H493" s="332"/>
      <c r="I493" s="332"/>
      <c r="J493" s="150"/>
      <c r="K493" s="332"/>
      <c r="L493" s="332"/>
      <c r="O493" s="284"/>
      <c r="P493" s="284"/>
      <c r="Q493" s="166"/>
      <c r="R493" s="284"/>
      <c r="S493" s="167"/>
      <c r="T493" s="167"/>
      <c r="U493" s="206"/>
      <c r="V493" s="285"/>
      <c r="W493" s="286"/>
      <c r="X493" s="287"/>
      <c r="Y493" s="268"/>
    </row>
    <row r="494" spans="1:25" s="1" customFormat="1">
      <c r="A494" s="298"/>
      <c r="B494" s="332"/>
      <c r="C494" s="332"/>
      <c r="D494" s="150"/>
      <c r="E494" s="332"/>
      <c r="F494" s="332"/>
      <c r="G494" s="150"/>
      <c r="H494" s="332"/>
      <c r="I494" s="332"/>
      <c r="J494" s="150"/>
      <c r="K494" s="332"/>
      <c r="L494" s="332"/>
      <c r="O494" s="284"/>
      <c r="P494" s="284"/>
      <c r="Q494" s="166"/>
      <c r="R494" s="284"/>
      <c r="S494" s="167"/>
      <c r="T494" s="167"/>
      <c r="U494" s="206"/>
      <c r="V494" s="285"/>
      <c r="W494" s="286"/>
      <c r="X494" s="287"/>
      <c r="Y494" s="268"/>
    </row>
    <row r="495" spans="1:25" s="1" customFormat="1">
      <c r="A495" s="298"/>
      <c r="B495" s="332"/>
      <c r="C495" s="332"/>
      <c r="D495" s="150"/>
      <c r="E495" s="332"/>
      <c r="F495" s="332"/>
      <c r="G495" s="150"/>
      <c r="H495" s="332"/>
      <c r="I495" s="332"/>
      <c r="J495" s="150"/>
      <c r="K495" s="332"/>
      <c r="L495" s="332"/>
      <c r="O495" s="284"/>
      <c r="P495" s="284"/>
      <c r="Q495" s="166"/>
      <c r="R495" s="284"/>
      <c r="S495" s="167"/>
      <c r="T495" s="167"/>
      <c r="U495" s="206"/>
      <c r="V495" s="285"/>
      <c r="W495" s="286"/>
      <c r="X495" s="287"/>
      <c r="Y495" s="268"/>
    </row>
    <row r="496" spans="1:25" s="1" customFormat="1" ht="32">
      <c r="A496" s="298"/>
      <c r="B496" s="332"/>
      <c r="C496" s="332"/>
      <c r="D496" s="150"/>
      <c r="E496" s="332"/>
      <c r="F496" s="332"/>
      <c r="G496" s="150"/>
      <c r="H496" s="332"/>
      <c r="I496" s="332"/>
      <c r="J496" s="150"/>
      <c r="K496" s="332"/>
      <c r="L496" s="332"/>
      <c r="O496" s="343" t="s">
        <v>9</v>
      </c>
      <c r="P496" s="337" t="s">
        <v>10</v>
      </c>
      <c r="Q496" s="339" t="s">
        <v>20</v>
      </c>
      <c r="R496" s="340" t="s">
        <v>11</v>
      </c>
      <c r="S496" s="358" t="s">
        <v>41</v>
      </c>
      <c r="T496" s="359"/>
      <c r="U496" s="341" t="s">
        <v>12</v>
      </c>
      <c r="V496" s="360" t="s">
        <v>42</v>
      </c>
      <c r="W496" s="361"/>
      <c r="X496" s="362" t="s">
        <v>13</v>
      </c>
      <c r="Y496" s="268"/>
    </row>
    <row r="497" spans="1:25" s="1" customFormat="1">
      <c r="A497" s="298"/>
      <c r="B497" s="150"/>
      <c r="C497" s="150"/>
      <c r="D497" s="150"/>
      <c r="E497" s="150"/>
      <c r="F497" s="150"/>
      <c r="G497" s="150"/>
      <c r="H497" s="150"/>
      <c r="I497" s="150"/>
      <c r="J497" s="150"/>
      <c r="K497" s="150"/>
      <c r="L497" s="150"/>
      <c r="O497" s="343"/>
      <c r="P497" s="337"/>
      <c r="Q497" s="339"/>
      <c r="R497" s="340"/>
      <c r="S497" s="338" t="s">
        <v>14</v>
      </c>
      <c r="T497" s="338" t="s">
        <v>15</v>
      </c>
      <c r="U497" s="346"/>
      <c r="V497" s="344" t="s">
        <v>16</v>
      </c>
      <c r="W497" s="344" t="s">
        <v>17</v>
      </c>
      <c r="X497" s="362"/>
      <c r="Y497" s="268"/>
    </row>
    <row r="498" spans="1:25" s="1" customFormat="1">
      <c r="A498" s="298"/>
      <c r="B498" s="152" t="s">
        <v>88</v>
      </c>
      <c r="C498" s="153"/>
      <c r="D498" s="150"/>
      <c r="E498" s="152" t="s">
        <v>88</v>
      </c>
      <c r="F498" s="154"/>
      <c r="G498" s="150"/>
      <c r="H498" s="152" t="s">
        <v>117</v>
      </c>
      <c r="I498" s="154"/>
      <c r="J498" s="150"/>
      <c r="K498" s="152" t="s">
        <v>117</v>
      </c>
      <c r="L498" s="154"/>
      <c r="O498" s="241">
        <v>425</v>
      </c>
      <c r="P498" s="242" t="s">
        <v>135</v>
      </c>
      <c r="Q498" s="243" t="s">
        <v>142</v>
      </c>
      <c r="R498" s="244">
        <v>12</v>
      </c>
      <c r="S498" s="245">
        <v>388.57916666666671</v>
      </c>
      <c r="T498" s="255">
        <v>466.29500000000002</v>
      </c>
      <c r="U498" s="346">
        <f>C502</f>
        <v>0</v>
      </c>
      <c r="V498" s="247">
        <f>U498*S498</f>
        <v>0</v>
      </c>
      <c r="W498" s="247">
        <f>U498*T498</f>
        <v>0</v>
      </c>
      <c r="X498" s="248">
        <f>U498/R498</f>
        <v>0</v>
      </c>
      <c r="Y498" s="268"/>
    </row>
    <row r="499" spans="1:25" s="1" customFormat="1">
      <c r="A499" s="298"/>
      <c r="B499" s="155"/>
      <c r="C499" s="155"/>
      <c r="D499" s="155"/>
      <c r="E499" s="155"/>
      <c r="F499" s="155"/>
      <c r="G499" s="155"/>
      <c r="H499" s="155"/>
      <c r="I499" s="155"/>
      <c r="J499" s="155"/>
      <c r="K499" s="155"/>
      <c r="L499" s="155"/>
      <c r="O499" s="241">
        <v>426</v>
      </c>
      <c r="P499" s="242" t="s">
        <v>136</v>
      </c>
      <c r="Q499" s="243" t="s">
        <v>95</v>
      </c>
      <c r="R499" s="244">
        <v>18</v>
      </c>
      <c r="S499" s="245">
        <v>180.74027777777781</v>
      </c>
      <c r="T499" s="255">
        <v>216.88833333333335</v>
      </c>
      <c r="U499" s="346">
        <f>F502</f>
        <v>0</v>
      </c>
      <c r="V499" s="247">
        <f>U499*S499</f>
        <v>0</v>
      </c>
      <c r="W499" s="247">
        <f>U499*T499</f>
        <v>0</v>
      </c>
      <c r="X499" s="248">
        <f>U499/R499</f>
        <v>0</v>
      </c>
      <c r="Y499" s="268"/>
    </row>
    <row r="500" spans="1:25" s="1" customFormat="1">
      <c r="A500" s="298"/>
      <c r="B500" s="156">
        <v>425</v>
      </c>
      <c r="C500" s="130"/>
      <c r="D500" s="131"/>
      <c r="E500" s="156">
        <v>426</v>
      </c>
      <c r="F500" s="130"/>
      <c r="G500" s="131"/>
      <c r="H500" s="156">
        <v>427</v>
      </c>
      <c r="I500" s="130"/>
      <c r="J500" s="131"/>
      <c r="K500" s="156">
        <v>428</v>
      </c>
      <c r="L500" s="130"/>
      <c r="O500" s="241">
        <v>427</v>
      </c>
      <c r="P500" s="242" t="s">
        <v>137</v>
      </c>
      <c r="Q500" s="243" t="s">
        <v>138</v>
      </c>
      <c r="R500" s="244">
        <v>20</v>
      </c>
      <c r="S500" s="245">
        <v>177.21</v>
      </c>
      <c r="T500" s="255">
        <v>212.65200000000002</v>
      </c>
      <c r="U500" s="346">
        <f>I502</f>
        <v>0</v>
      </c>
      <c r="V500" s="247">
        <f>U500*S500</f>
        <v>0</v>
      </c>
      <c r="W500" s="247">
        <f>U500*T500</f>
        <v>0</v>
      </c>
      <c r="X500" s="248">
        <f>U500/R500</f>
        <v>0</v>
      </c>
      <c r="Y500" s="268"/>
    </row>
    <row r="501" spans="1:25" s="1" customFormat="1">
      <c r="A501" s="298"/>
      <c r="B501" s="157">
        <v>146125</v>
      </c>
      <c r="C501" s="131"/>
      <c r="D501" s="158"/>
      <c r="E501" s="157">
        <v>146110</v>
      </c>
      <c r="F501" s="131"/>
      <c r="G501" s="158"/>
      <c r="H501" s="157">
        <v>458352</v>
      </c>
      <c r="I501" s="131"/>
      <c r="J501" s="158"/>
      <c r="K501" s="157">
        <v>458352</v>
      </c>
      <c r="L501" s="131"/>
      <c r="O501" s="241">
        <v>428</v>
      </c>
      <c r="P501" s="242" t="s">
        <v>137</v>
      </c>
      <c r="Q501" s="243" t="s">
        <v>138</v>
      </c>
      <c r="R501" s="244">
        <v>20</v>
      </c>
      <c r="S501" s="245">
        <v>177.21</v>
      </c>
      <c r="T501" s="255">
        <v>212.65200000000002</v>
      </c>
      <c r="U501" s="346">
        <f>L502</f>
        <v>0</v>
      </c>
      <c r="V501" s="249">
        <f>U501*S501</f>
        <v>0</v>
      </c>
      <c r="W501" s="249">
        <f>U501*T501</f>
        <v>0</v>
      </c>
      <c r="X501" s="250">
        <f>U501/R501</f>
        <v>0</v>
      </c>
      <c r="Y501" s="268"/>
    </row>
    <row r="502" spans="1:25" s="1" customFormat="1" ht="18">
      <c r="A502" s="298"/>
      <c r="B502" s="159" t="s">
        <v>0</v>
      </c>
      <c r="C502" s="231"/>
      <c r="D502" s="232"/>
      <c r="E502" s="159" t="s">
        <v>0</v>
      </c>
      <c r="F502" s="231"/>
      <c r="G502" s="232"/>
      <c r="H502" s="159" t="s">
        <v>0</v>
      </c>
      <c r="I502" s="231"/>
      <c r="J502" s="232"/>
      <c r="K502" s="159" t="s">
        <v>0</v>
      </c>
      <c r="L502" s="231"/>
      <c r="O502" s="325"/>
      <c r="P502" s="326"/>
      <c r="Q502" s="268"/>
      <c r="R502" s="327"/>
      <c r="S502" s="330"/>
      <c r="T502" s="330"/>
      <c r="U502" s="304"/>
      <c r="V502" s="314"/>
      <c r="W502" s="314"/>
      <c r="X502" s="313"/>
      <c r="Y502" s="268"/>
    </row>
    <row r="503" spans="1:25" s="1" customFormat="1" ht="17" thickBot="1">
      <c r="A503" s="298"/>
      <c r="B503" s="160"/>
      <c r="C503" s="161"/>
      <c r="D503" s="160"/>
      <c r="E503" s="160"/>
      <c r="F503" s="161"/>
      <c r="G503" s="160"/>
      <c r="H503" s="160"/>
      <c r="I503" s="161"/>
      <c r="J503" s="160"/>
      <c r="K503" s="160"/>
      <c r="L503" s="161"/>
      <c r="O503" s="325"/>
      <c r="P503" s="326"/>
      <c r="Q503" s="268"/>
      <c r="R503" s="327"/>
      <c r="S503" s="330"/>
      <c r="T503" s="330"/>
      <c r="U503" s="304"/>
      <c r="V503" s="314"/>
      <c r="W503" s="314"/>
      <c r="X503" s="313"/>
      <c r="Y503" s="268"/>
    </row>
    <row r="504" spans="1:25" s="1" customFormat="1">
      <c r="A504" s="298"/>
      <c r="B504" s="150"/>
      <c r="C504" s="151"/>
      <c r="D504" s="150"/>
      <c r="E504" s="150"/>
      <c r="F504" s="151"/>
      <c r="G504" s="150"/>
      <c r="H504" s="150"/>
      <c r="I504" s="151"/>
      <c r="J504" s="150"/>
      <c r="K504" s="150"/>
      <c r="L504" s="151"/>
      <c r="O504" s="325"/>
      <c r="P504" s="326"/>
      <c r="Q504" s="268"/>
      <c r="R504" s="327"/>
      <c r="S504" s="330"/>
      <c r="T504" s="330"/>
      <c r="U504" s="304"/>
      <c r="V504" s="314"/>
      <c r="W504" s="314"/>
      <c r="X504" s="313"/>
      <c r="Y504" s="268"/>
    </row>
    <row r="505" spans="1:25" s="1" customFormat="1">
      <c r="A505" s="298"/>
      <c r="B505" s="150"/>
      <c r="C505" s="150"/>
      <c r="D505" s="150"/>
      <c r="E505" s="150"/>
      <c r="F505" s="150"/>
      <c r="G505" s="150"/>
      <c r="H505" s="150"/>
      <c r="I505" s="150"/>
      <c r="J505" s="150"/>
      <c r="K505" s="150"/>
      <c r="L505" s="150"/>
      <c r="O505" s="325"/>
      <c r="P505" s="326"/>
      <c r="Q505" s="268"/>
      <c r="R505" s="327"/>
      <c r="S505" s="330"/>
      <c r="T505" s="330"/>
      <c r="U505" s="320"/>
      <c r="V505" s="321"/>
      <c r="W505" s="321"/>
      <c r="X505" s="297"/>
      <c r="Y505" s="268"/>
    </row>
    <row r="506" spans="1:25" s="1" customFormat="1">
      <c r="A506" s="298"/>
      <c r="B506" s="332"/>
      <c r="C506" s="332"/>
      <c r="D506" s="150"/>
      <c r="E506" s="332"/>
      <c r="F506" s="332"/>
      <c r="G506" s="150"/>
      <c r="H506" s="332"/>
      <c r="I506" s="332"/>
      <c r="J506" s="150"/>
      <c r="K506" s="332"/>
      <c r="L506" s="332"/>
      <c r="O506" s="284"/>
      <c r="P506" s="284"/>
      <c r="Q506" s="166"/>
      <c r="R506" s="284"/>
      <c r="S506" s="167"/>
      <c r="T506" s="167"/>
      <c r="U506" s="206"/>
      <c r="V506" s="285"/>
      <c r="W506" s="286"/>
      <c r="X506" s="287"/>
      <c r="Y506" s="268"/>
    </row>
    <row r="507" spans="1:25" s="1" customFormat="1">
      <c r="A507" s="298"/>
      <c r="B507" s="332"/>
      <c r="C507" s="332"/>
      <c r="D507" s="150"/>
      <c r="E507" s="332"/>
      <c r="F507" s="332"/>
      <c r="G507" s="150"/>
      <c r="H507" s="332"/>
      <c r="I507" s="332"/>
      <c r="J507" s="150"/>
      <c r="K507" s="332"/>
      <c r="L507" s="332"/>
      <c r="O507" s="284"/>
      <c r="P507" s="166"/>
      <c r="Q507" s="284"/>
      <c r="R507" s="167"/>
      <c r="S507" s="167"/>
      <c r="T507" s="288"/>
      <c r="U507" s="289"/>
      <c r="V507" s="286"/>
      <c r="W507" s="287"/>
      <c r="X507" s="290"/>
      <c r="Y507" s="268"/>
    </row>
    <row r="508" spans="1:25" s="1" customFormat="1">
      <c r="A508" s="298"/>
      <c r="B508" s="332"/>
      <c r="C508" s="332"/>
      <c r="D508" s="150"/>
      <c r="E508" s="332"/>
      <c r="F508" s="332"/>
      <c r="G508" s="150"/>
      <c r="H508" s="332"/>
      <c r="I508" s="332"/>
      <c r="J508" s="150"/>
      <c r="K508" s="332"/>
      <c r="L508" s="332"/>
      <c r="O508" s="284"/>
      <c r="P508" s="166"/>
      <c r="Q508" s="284"/>
      <c r="R508" s="167"/>
      <c r="S508" s="167"/>
      <c r="T508" s="288"/>
      <c r="U508" s="289"/>
      <c r="V508" s="286"/>
      <c r="W508" s="287"/>
      <c r="X508" s="290"/>
      <c r="Y508" s="268"/>
    </row>
    <row r="509" spans="1:25" s="1" customFormat="1">
      <c r="A509" s="298"/>
      <c r="B509" s="332"/>
      <c r="C509" s="332"/>
      <c r="D509" s="150"/>
      <c r="E509" s="332"/>
      <c r="F509" s="332"/>
      <c r="G509" s="150"/>
      <c r="H509" s="332"/>
      <c r="I509" s="332"/>
      <c r="J509" s="150"/>
      <c r="K509" s="332"/>
      <c r="L509" s="332"/>
      <c r="O509" s="284"/>
      <c r="P509" s="284"/>
      <c r="Q509" s="166"/>
      <c r="R509" s="284"/>
      <c r="S509" s="167"/>
      <c r="T509" s="167"/>
      <c r="U509" s="206"/>
      <c r="V509" s="285"/>
      <c r="W509" s="286"/>
      <c r="X509" s="287"/>
      <c r="Y509" s="268"/>
    </row>
    <row r="510" spans="1:25" s="1" customFormat="1">
      <c r="A510" s="298"/>
      <c r="B510" s="332"/>
      <c r="C510" s="332"/>
      <c r="D510" s="150"/>
      <c r="E510" s="332"/>
      <c r="F510" s="332"/>
      <c r="G510" s="150"/>
      <c r="H510" s="332"/>
      <c r="I510" s="332"/>
      <c r="J510" s="150"/>
      <c r="K510" s="332"/>
      <c r="L510" s="332"/>
      <c r="O510" s="284"/>
      <c r="P510" s="284"/>
      <c r="Q510" s="166"/>
      <c r="R510" s="284"/>
      <c r="S510" s="167"/>
      <c r="T510" s="167"/>
      <c r="U510" s="206"/>
      <c r="V510" s="285"/>
      <c r="W510" s="286"/>
      <c r="X510" s="287"/>
      <c r="Y510" s="268"/>
    </row>
    <row r="511" spans="1:25" s="1" customFormat="1">
      <c r="A511" s="298"/>
      <c r="B511" s="332"/>
      <c r="C511" s="332"/>
      <c r="D511" s="150"/>
      <c r="E511" s="332"/>
      <c r="F511" s="332"/>
      <c r="G511" s="150"/>
      <c r="H511" s="332"/>
      <c r="I511" s="332"/>
      <c r="J511" s="150"/>
      <c r="K511" s="332"/>
      <c r="L511" s="332"/>
      <c r="O511" s="284"/>
      <c r="P511" s="284"/>
      <c r="Q511" s="166"/>
      <c r="R511" s="284"/>
      <c r="S511" s="167"/>
      <c r="T511" s="167"/>
      <c r="U511" s="206"/>
      <c r="V511" s="285"/>
      <c r="W511" s="286"/>
      <c r="X511" s="287"/>
      <c r="Y511" s="268"/>
    </row>
    <row r="512" spans="1:25" s="1" customFormat="1" ht="32">
      <c r="A512" s="298"/>
      <c r="B512" s="150"/>
      <c r="C512" s="150"/>
      <c r="D512" s="150"/>
      <c r="E512" s="150"/>
      <c r="F512" s="150"/>
      <c r="G512" s="150"/>
      <c r="H512" s="150"/>
      <c r="I512" s="150"/>
      <c r="J512" s="150"/>
      <c r="K512" s="150"/>
      <c r="L512" s="150"/>
      <c r="O512" s="343" t="s">
        <v>9</v>
      </c>
      <c r="P512" s="337" t="s">
        <v>10</v>
      </c>
      <c r="Q512" s="339" t="s">
        <v>20</v>
      </c>
      <c r="R512" s="340" t="s">
        <v>11</v>
      </c>
      <c r="S512" s="358" t="s">
        <v>41</v>
      </c>
      <c r="T512" s="359"/>
      <c r="U512" s="341" t="s">
        <v>12</v>
      </c>
      <c r="V512" s="360" t="s">
        <v>42</v>
      </c>
      <c r="W512" s="361"/>
      <c r="X512" s="362" t="s">
        <v>13</v>
      </c>
      <c r="Y512" s="268"/>
    </row>
    <row r="513" spans="1:25" s="1" customFormat="1">
      <c r="A513" s="298"/>
      <c r="B513" s="152" t="s">
        <v>117</v>
      </c>
      <c r="C513" s="153"/>
      <c r="D513" s="150"/>
      <c r="E513" s="152" t="s">
        <v>117</v>
      </c>
      <c r="F513" s="154"/>
      <c r="G513" s="150"/>
      <c r="H513" s="152" t="s">
        <v>117</v>
      </c>
      <c r="I513" s="154"/>
      <c r="J513" s="150"/>
      <c r="K513" s="152" t="s">
        <v>117</v>
      </c>
      <c r="L513" s="154"/>
      <c r="O513" s="343"/>
      <c r="P513" s="337"/>
      <c r="Q513" s="339"/>
      <c r="R513" s="340"/>
      <c r="S513" s="338" t="s">
        <v>14</v>
      </c>
      <c r="T513" s="338" t="s">
        <v>15</v>
      </c>
      <c r="U513" s="346"/>
      <c r="V513" s="344" t="s">
        <v>16</v>
      </c>
      <c r="W513" s="344" t="s">
        <v>17</v>
      </c>
      <c r="X513" s="362"/>
      <c r="Y513" s="268"/>
    </row>
    <row r="514" spans="1:25" s="1" customFormat="1">
      <c r="A514" s="298"/>
      <c r="B514" s="155"/>
      <c r="C514" s="155"/>
      <c r="D514" s="155"/>
      <c r="E514" s="155"/>
      <c r="F514" s="155"/>
      <c r="G514" s="155"/>
      <c r="H514" s="155"/>
      <c r="I514" s="155"/>
      <c r="J514" s="155"/>
      <c r="K514" s="155"/>
      <c r="L514" s="155"/>
      <c r="O514" s="241">
        <v>429</v>
      </c>
      <c r="P514" s="242" t="s">
        <v>137</v>
      </c>
      <c r="Q514" s="243" t="s">
        <v>138</v>
      </c>
      <c r="R514" s="244">
        <v>20</v>
      </c>
      <c r="S514" s="245">
        <v>177.21</v>
      </c>
      <c r="T514" s="255">
        <v>212.65200000000002</v>
      </c>
      <c r="U514" s="346">
        <f>C517</f>
        <v>0</v>
      </c>
      <c r="V514" s="247">
        <f>U514*S514</f>
        <v>0</v>
      </c>
      <c r="W514" s="247">
        <f>U514*T514</f>
        <v>0</v>
      </c>
      <c r="X514" s="248">
        <f>U514/R514</f>
        <v>0</v>
      </c>
      <c r="Y514" s="268"/>
    </row>
    <row r="515" spans="1:25" s="1" customFormat="1">
      <c r="A515" s="298"/>
      <c r="B515" s="156">
        <v>429</v>
      </c>
      <c r="C515" s="130"/>
      <c r="D515" s="131"/>
      <c r="E515" s="156">
        <v>430</v>
      </c>
      <c r="F515" s="130"/>
      <c r="G515" s="131"/>
      <c r="H515" s="156">
        <v>431</v>
      </c>
      <c r="I515" s="130"/>
      <c r="J515" s="131"/>
      <c r="K515" s="156">
        <v>432</v>
      </c>
      <c r="L515" s="130"/>
      <c r="O515" s="241">
        <v>430</v>
      </c>
      <c r="P515" s="242" t="s">
        <v>137</v>
      </c>
      <c r="Q515" s="243" t="s">
        <v>138</v>
      </c>
      <c r="R515" s="244">
        <v>20</v>
      </c>
      <c r="S515" s="245">
        <v>177.21</v>
      </c>
      <c r="T515" s="255">
        <v>212.65200000000002</v>
      </c>
      <c r="U515" s="346">
        <f>F517</f>
        <v>0</v>
      </c>
      <c r="V515" s="247">
        <f>U515*S515</f>
        <v>0</v>
      </c>
      <c r="W515" s="247">
        <f>U515*T515</f>
        <v>0</v>
      </c>
      <c r="X515" s="248">
        <f>U515/R515</f>
        <v>0</v>
      </c>
      <c r="Y515" s="268"/>
    </row>
    <row r="516" spans="1:25" s="1" customFormat="1">
      <c r="A516" s="298"/>
      <c r="B516" s="157">
        <v>458352</v>
      </c>
      <c r="C516" s="131"/>
      <c r="D516" s="158"/>
      <c r="E516" s="157">
        <v>458352</v>
      </c>
      <c r="F516" s="131"/>
      <c r="G516" s="158"/>
      <c r="H516" s="157">
        <v>458352</v>
      </c>
      <c r="I516" s="131"/>
      <c r="J516" s="158"/>
      <c r="K516" s="157">
        <v>358100</v>
      </c>
      <c r="L516" s="131"/>
      <c r="O516" s="241">
        <v>431</v>
      </c>
      <c r="P516" s="242" t="s">
        <v>137</v>
      </c>
      <c r="Q516" s="243" t="s">
        <v>138</v>
      </c>
      <c r="R516" s="244">
        <v>20</v>
      </c>
      <c r="S516" s="245">
        <v>177.21</v>
      </c>
      <c r="T516" s="255">
        <v>212.65200000000002</v>
      </c>
      <c r="U516" s="346">
        <f>I517</f>
        <v>0</v>
      </c>
      <c r="V516" s="247">
        <f>U516*S516</f>
        <v>0</v>
      </c>
      <c r="W516" s="247">
        <f>U516*T516</f>
        <v>0</v>
      </c>
      <c r="X516" s="248">
        <f>U516/R516</f>
        <v>0</v>
      </c>
      <c r="Y516" s="268"/>
    </row>
    <row r="517" spans="1:25" s="1" customFormat="1" ht="18">
      <c r="A517" s="298"/>
      <c r="B517" s="159" t="s">
        <v>0</v>
      </c>
      <c r="C517" s="231"/>
      <c r="D517" s="232"/>
      <c r="E517" s="159" t="s">
        <v>0</v>
      </c>
      <c r="F517" s="231"/>
      <c r="G517" s="232"/>
      <c r="H517" s="159" t="s">
        <v>0</v>
      </c>
      <c r="I517" s="231"/>
      <c r="J517" s="232"/>
      <c r="K517" s="159" t="s">
        <v>0</v>
      </c>
      <c r="L517" s="231"/>
      <c r="O517" s="241">
        <v>432</v>
      </c>
      <c r="P517" s="242" t="s">
        <v>139</v>
      </c>
      <c r="Q517" s="243" t="s">
        <v>140</v>
      </c>
      <c r="R517" s="244">
        <v>40</v>
      </c>
      <c r="S517" s="245">
        <v>116.57375</v>
      </c>
      <c r="T517" s="255">
        <v>139.88849999999999</v>
      </c>
      <c r="U517" s="212">
        <f>L517</f>
        <v>0</v>
      </c>
      <c r="V517" s="249">
        <f>U517*S517</f>
        <v>0</v>
      </c>
      <c r="W517" s="249">
        <f>U517*T517</f>
        <v>0</v>
      </c>
      <c r="X517" s="250">
        <f>U517/R517</f>
        <v>0</v>
      </c>
      <c r="Y517" s="268"/>
    </row>
    <row r="518" spans="1:25" s="1" customFormat="1" ht="17" thickBot="1">
      <c r="A518" s="298"/>
      <c r="B518" s="160"/>
      <c r="C518" s="161"/>
      <c r="D518" s="160"/>
      <c r="E518" s="160"/>
      <c r="F518" s="161"/>
      <c r="G518" s="160"/>
      <c r="H518" s="160"/>
      <c r="I518" s="161"/>
      <c r="J518" s="160"/>
      <c r="K518" s="160"/>
      <c r="L518" s="161"/>
      <c r="O518" s="325"/>
      <c r="P518" s="326"/>
      <c r="Q518" s="268"/>
      <c r="R518" s="327"/>
      <c r="S518" s="319"/>
      <c r="T518" s="295"/>
      <c r="U518" s="304"/>
      <c r="V518" s="314"/>
      <c r="W518" s="314"/>
      <c r="X518" s="313"/>
      <c r="Y518" s="268"/>
    </row>
    <row r="519" spans="1:25" s="1" customFormat="1">
      <c r="A519" s="298"/>
      <c r="B519" s="150"/>
      <c r="C519" s="151"/>
      <c r="D519" s="150"/>
      <c r="E519" s="150"/>
      <c r="F519" s="151"/>
      <c r="G519" s="150"/>
      <c r="H519" s="150"/>
      <c r="I519" s="151"/>
      <c r="J519" s="150"/>
      <c r="K519" s="150"/>
      <c r="L519" s="151"/>
      <c r="O519" s="325"/>
      <c r="P519" s="326"/>
      <c r="Q519" s="268"/>
      <c r="R519" s="327"/>
      <c r="S519" s="319"/>
      <c r="T519" s="295"/>
      <c r="U519" s="304"/>
      <c r="V519" s="314"/>
      <c r="W519" s="314"/>
      <c r="X519" s="313"/>
      <c r="Y519" s="268"/>
    </row>
    <row r="520" spans="1:25" s="1" customFormat="1">
      <c r="A520" s="298"/>
      <c r="B520" s="150"/>
      <c r="C520" s="150"/>
      <c r="D520" s="150"/>
      <c r="E520" s="150"/>
      <c r="F520" s="150"/>
      <c r="G520" s="150"/>
      <c r="H520" s="150"/>
      <c r="I520" s="150"/>
      <c r="J520" s="150"/>
      <c r="K520" s="150"/>
      <c r="L520" s="150"/>
      <c r="O520" s="325"/>
      <c r="P520" s="326"/>
      <c r="Q520" s="268"/>
      <c r="R520" s="327"/>
      <c r="S520" s="319"/>
      <c r="T520" s="295"/>
      <c r="U520" s="304"/>
      <c r="V520" s="314"/>
      <c r="W520" s="314"/>
      <c r="X520" s="313"/>
      <c r="Y520" s="268"/>
    </row>
    <row r="521" spans="1:25" s="1" customFormat="1">
      <c r="A521" s="298"/>
      <c r="B521" s="332"/>
      <c r="C521" s="332"/>
      <c r="D521" s="150"/>
      <c r="E521" s="332"/>
      <c r="F521" s="332"/>
      <c r="G521" s="150"/>
      <c r="H521" s="332"/>
      <c r="I521" s="332"/>
      <c r="J521" s="150"/>
      <c r="K521" s="332"/>
      <c r="L521" s="332"/>
      <c r="O521" s="325"/>
      <c r="P521" s="326"/>
      <c r="Q521" s="268"/>
      <c r="R521" s="327"/>
      <c r="S521" s="319"/>
      <c r="T521" s="295"/>
      <c r="U521" s="320"/>
      <c r="V521" s="321"/>
      <c r="W521" s="321"/>
      <c r="X521" s="297"/>
      <c r="Y521" s="268"/>
    </row>
    <row r="522" spans="1:25" s="1" customFormat="1">
      <c r="A522" s="298"/>
      <c r="B522" s="332"/>
      <c r="C522" s="332"/>
      <c r="D522" s="150"/>
      <c r="E522" s="332"/>
      <c r="F522" s="332"/>
      <c r="G522" s="150"/>
      <c r="H522" s="332"/>
      <c r="I522" s="332"/>
      <c r="J522" s="150"/>
      <c r="K522" s="332"/>
      <c r="L522" s="332"/>
      <c r="O522" s="284"/>
      <c r="P522" s="284"/>
      <c r="Q522" s="166"/>
      <c r="R522" s="284"/>
      <c r="S522" s="167"/>
      <c r="T522" s="167"/>
      <c r="U522" s="206"/>
      <c r="V522" s="285"/>
      <c r="W522" s="286"/>
      <c r="X522" s="287"/>
      <c r="Y522" s="268"/>
    </row>
    <row r="523" spans="1:25" s="1" customFormat="1">
      <c r="A523" s="298"/>
      <c r="B523" s="332"/>
      <c r="C523" s="332"/>
      <c r="D523" s="150"/>
      <c r="E523" s="332"/>
      <c r="F523" s="332"/>
      <c r="G523" s="150"/>
      <c r="H523" s="332"/>
      <c r="I523" s="332"/>
      <c r="J523" s="150"/>
      <c r="K523" s="332"/>
      <c r="L523" s="332"/>
      <c r="O523" s="284"/>
      <c r="P523" s="284"/>
      <c r="Q523" s="166"/>
      <c r="R523" s="284"/>
      <c r="S523" s="167"/>
      <c r="T523" s="167"/>
      <c r="U523" s="206"/>
      <c r="V523" s="285"/>
      <c r="W523" s="286"/>
      <c r="X523" s="287"/>
      <c r="Y523" s="268"/>
    </row>
    <row r="524" spans="1:25" s="1" customFormat="1">
      <c r="A524" s="298"/>
      <c r="B524" s="332"/>
      <c r="C524" s="332"/>
      <c r="D524" s="150"/>
      <c r="E524" s="332"/>
      <c r="F524" s="332"/>
      <c r="G524" s="150"/>
      <c r="H524" s="332"/>
      <c r="I524" s="332"/>
      <c r="J524" s="150"/>
      <c r="K524" s="332"/>
      <c r="L524" s="332"/>
      <c r="O524" s="284"/>
      <c r="P524" s="284"/>
      <c r="Q524" s="166"/>
      <c r="R524" s="284"/>
      <c r="S524" s="167"/>
      <c r="T524" s="167"/>
      <c r="U524" s="206"/>
      <c r="V524" s="285"/>
      <c r="W524" s="286"/>
      <c r="X524" s="287"/>
      <c r="Y524" s="268"/>
    </row>
    <row r="525" spans="1:25" s="1" customFormat="1">
      <c r="A525" s="298"/>
      <c r="B525" s="332"/>
      <c r="C525" s="332"/>
      <c r="D525" s="150"/>
      <c r="E525" s="332"/>
      <c r="F525" s="332"/>
      <c r="G525" s="150"/>
      <c r="H525" s="332"/>
      <c r="I525" s="332"/>
      <c r="J525" s="150"/>
      <c r="K525" s="332"/>
      <c r="L525" s="332"/>
      <c r="O525" s="284"/>
      <c r="P525" s="284"/>
      <c r="Q525" s="166"/>
      <c r="R525" s="284"/>
      <c r="S525" s="167"/>
      <c r="T525" s="167"/>
      <c r="U525" s="206"/>
      <c r="V525" s="285"/>
      <c r="W525" s="286"/>
      <c r="X525" s="287"/>
      <c r="Y525" s="268"/>
    </row>
    <row r="526" spans="1:25" s="1" customFormat="1">
      <c r="A526" s="298"/>
      <c r="B526" s="332"/>
      <c r="C526" s="332"/>
      <c r="D526" s="150"/>
      <c r="E526" s="332"/>
      <c r="F526" s="332"/>
      <c r="G526" s="150"/>
      <c r="H526" s="332"/>
      <c r="I526" s="332"/>
      <c r="J526" s="150"/>
      <c r="K526" s="332"/>
      <c r="L526" s="332"/>
      <c r="O526" s="284"/>
      <c r="P526" s="284"/>
      <c r="Q526" s="166"/>
      <c r="R526" s="284"/>
      <c r="S526" s="167"/>
      <c r="T526" s="167"/>
      <c r="U526" s="206"/>
      <c r="V526" s="285"/>
      <c r="W526" s="286"/>
      <c r="X526" s="287"/>
      <c r="Y526" s="268"/>
    </row>
    <row r="527" spans="1:25" s="1" customFormat="1">
      <c r="A527" s="298"/>
      <c r="B527" s="150"/>
      <c r="C527" s="150"/>
      <c r="D527" s="150"/>
      <c r="E527" s="150"/>
      <c r="F527" s="150"/>
      <c r="G527" s="150"/>
      <c r="H527" s="150"/>
      <c r="I527" s="150"/>
      <c r="J527" s="150"/>
      <c r="K527" s="150"/>
      <c r="L527" s="150"/>
      <c r="O527" s="284"/>
      <c r="P527" s="284"/>
      <c r="Q527" s="166"/>
      <c r="R527" s="284"/>
      <c r="S527" s="167"/>
      <c r="T527" s="167"/>
      <c r="U527" s="206"/>
      <c r="V527" s="285"/>
      <c r="W527" s="286"/>
      <c r="X527" s="287"/>
      <c r="Y527" s="268"/>
    </row>
    <row r="528" spans="1:25" s="1" customFormat="1" ht="32">
      <c r="A528" s="298"/>
      <c r="B528" s="152" t="s">
        <v>117</v>
      </c>
      <c r="C528" s="153"/>
      <c r="D528" s="150"/>
      <c r="E528" s="152" t="s">
        <v>117</v>
      </c>
      <c r="F528" s="154"/>
      <c r="G528" s="150"/>
      <c r="H528" s="152" t="s">
        <v>117</v>
      </c>
      <c r="I528" s="154"/>
      <c r="J528" s="150"/>
      <c r="K528" s="152" t="s">
        <v>117</v>
      </c>
      <c r="L528" s="154"/>
      <c r="O528" s="343" t="s">
        <v>9</v>
      </c>
      <c r="P528" s="337" t="s">
        <v>10</v>
      </c>
      <c r="Q528" s="339" t="s">
        <v>20</v>
      </c>
      <c r="R528" s="340" t="s">
        <v>11</v>
      </c>
      <c r="S528" s="358" t="s">
        <v>41</v>
      </c>
      <c r="T528" s="359"/>
      <c r="U528" s="341" t="s">
        <v>12</v>
      </c>
      <c r="V528" s="360" t="s">
        <v>42</v>
      </c>
      <c r="W528" s="361"/>
      <c r="X528" s="362" t="s">
        <v>13</v>
      </c>
      <c r="Y528" s="268"/>
    </row>
    <row r="529" spans="1:25" s="1" customFormat="1">
      <c r="A529" s="298"/>
      <c r="B529" s="155"/>
      <c r="C529" s="155"/>
      <c r="D529" s="155"/>
      <c r="E529" s="155"/>
      <c r="F529" s="155"/>
      <c r="G529" s="155"/>
      <c r="H529" s="155"/>
      <c r="I529" s="155"/>
      <c r="J529" s="155"/>
      <c r="K529" s="155"/>
      <c r="L529" s="155"/>
      <c r="O529" s="343"/>
      <c r="P529" s="337"/>
      <c r="Q529" s="339"/>
      <c r="R529" s="340"/>
      <c r="S529" s="338" t="s">
        <v>14</v>
      </c>
      <c r="T529" s="338" t="s">
        <v>15</v>
      </c>
      <c r="U529" s="346"/>
      <c r="V529" s="344" t="s">
        <v>16</v>
      </c>
      <c r="W529" s="344" t="s">
        <v>17</v>
      </c>
      <c r="X529" s="362"/>
      <c r="Y529" s="268"/>
    </row>
    <row r="530" spans="1:25" s="1" customFormat="1">
      <c r="A530" s="298"/>
      <c r="B530" s="156">
        <v>433</v>
      </c>
      <c r="C530" s="130"/>
      <c r="D530" s="131"/>
      <c r="E530" s="156">
        <v>434</v>
      </c>
      <c r="F530" s="130"/>
      <c r="G530" s="131"/>
      <c r="H530" s="156">
        <v>435</v>
      </c>
      <c r="I530" s="130"/>
      <c r="J530" s="131"/>
      <c r="K530" s="156">
        <v>436</v>
      </c>
      <c r="L530" s="130"/>
      <c r="O530" s="241">
        <v>433</v>
      </c>
      <c r="P530" s="242" t="s">
        <v>139</v>
      </c>
      <c r="Q530" s="243" t="s">
        <v>140</v>
      </c>
      <c r="R530" s="244">
        <v>40</v>
      </c>
      <c r="S530" s="245">
        <v>116.57375</v>
      </c>
      <c r="T530" s="255">
        <v>139.88849999999999</v>
      </c>
      <c r="U530" s="346">
        <f>C532</f>
        <v>0</v>
      </c>
      <c r="V530" s="247">
        <f>U530*S530</f>
        <v>0</v>
      </c>
      <c r="W530" s="247">
        <f>U530*T530</f>
        <v>0</v>
      </c>
      <c r="X530" s="248">
        <f>U530/R530</f>
        <v>0</v>
      </c>
      <c r="Y530" s="268"/>
    </row>
    <row r="531" spans="1:25" s="1" customFormat="1">
      <c r="A531" s="298"/>
      <c r="B531" s="157">
        <v>358100</v>
      </c>
      <c r="C531" s="131"/>
      <c r="D531" s="158"/>
      <c r="E531" s="157">
        <v>358100</v>
      </c>
      <c r="F531" s="131"/>
      <c r="G531" s="158"/>
      <c r="H531" s="157">
        <v>358100</v>
      </c>
      <c r="I531" s="131"/>
      <c r="J531" s="158"/>
      <c r="K531" s="157">
        <v>458352</v>
      </c>
      <c r="L531" s="131"/>
      <c r="O531" s="241">
        <v>434</v>
      </c>
      <c r="P531" s="242" t="s">
        <v>139</v>
      </c>
      <c r="Q531" s="243" t="s">
        <v>140</v>
      </c>
      <c r="R531" s="244">
        <v>40</v>
      </c>
      <c r="S531" s="245">
        <v>116.57375</v>
      </c>
      <c r="T531" s="255">
        <v>139.88849999999999</v>
      </c>
      <c r="U531" s="346">
        <f>F532</f>
        <v>0</v>
      </c>
      <c r="V531" s="247">
        <f>U531*S531</f>
        <v>0</v>
      </c>
      <c r="W531" s="247">
        <f>U531*T531</f>
        <v>0</v>
      </c>
      <c r="X531" s="248">
        <f>U531/R531</f>
        <v>0</v>
      </c>
      <c r="Y531" s="268"/>
    </row>
    <row r="532" spans="1:25" s="1" customFormat="1" ht="18">
      <c r="A532" s="298"/>
      <c r="B532" s="159" t="s">
        <v>0</v>
      </c>
      <c r="C532" s="231"/>
      <c r="D532" s="232"/>
      <c r="E532" s="159" t="s">
        <v>0</v>
      </c>
      <c r="F532" s="231"/>
      <c r="G532" s="232"/>
      <c r="H532" s="159" t="s">
        <v>0</v>
      </c>
      <c r="I532" s="231"/>
      <c r="J532" s="232"/>
      <c r="K532" s="159" t="s">
        <v>0</v>
      </c>
      <c r="L532" s="231"/>
      <c r="O532" s="241">
        <v>435</v>
      </c>
      <c r="P532" s="242" t="s">
        <v>139</v>
      </c>
      <c r="Q532" s="243" t="s">
        <v>140</v>
      </c>
      <c r="R532" s="244">
        <v>40</v>
      </c>
      <c r="S532" s="245">
        <v>116.57375</v>
      </c>
      <c r="T532" s="255">
        <v>139.88849999999999</v>
      </c>
      <c r="U532" s="346">
        <f>I532</f>
        <v>0</v>
      </c>
      <c r="V532" s="247">
        <f>U532*S532</f>
        <v>0</v>
      </c>
      <c r="W532" s="247">
        <f>U532*T532</f>
        <v>0</v>
      </c>
      <c r="X532" s="248">
        <f>U532/R532</f>
        <v>0</v>
      </c>
      <c r="Y532" s="268"/>
    </row>
    <row r="533" spans="1:25" s="1" customFormat="1" ht="17" thickBot="1">
      <c r="A533" s="298"/>
      <c r="B533" s="160"/>
      <c r="C533" s="161"/>
      <c r="D533" s="160"/>
      <c r="E533" s="160"/>
      <c r="F533" s="161"/>
      <c r="G533" s="160"/>
      <c r="H533" s="160"/>
      <c r="I533" s="161"/>
      <c r="J533" s="160"/>
      <c r="K533" s="160"/>
      <c r="L533" s="161"/>
      <c r="O533" s="241">
        <v>436</v>
      </c>
      <c r="P533" s="242" t="s">
        <v>137</v>
      </c>
      <c r="Q533" s="243" t="s">
        <v>138</v>
      </c>
      <c r="R533" s="244">
        <v>20</v>
      </c>
      <c r="S533" s="245">
        <v>177.21</v>
      </c>
      <c r="T533" s="255">
        <v>212.65200000000002</v>
      </c>
      <c r="U533" s="212">
        <f>L532</f>
        <v>0</v>
      </c>
      <c r="V533" s="249">
        <f>U533*S533</f>
        <v>0</v>
      </c>
      <c r="W533" s="249">
        <f>U533*T533</f>
        <v>0</v>
      </c>
      <c r="X533" s="250">
        <f>U533/R533</f>
        <v>0</v>
      </c>
      <c r="Y533" s="268"/>
    </row>
    <row r="534" spans="1:25" s="1" customFormat="1">
      <c r="A534" s="298"/>
      <c r="B534" s="150"/>
      <c r="C534" s="151"/>
      <c r="D534" s="150"/>
      <c r="E534" s="150"/>
      <c r="F534" s="151"/>
      <c r="G534" s="150"/>
      <c r="H534" s="150"/>
      <c r="I534" s="151"/>
      <c r="J534" s="150"/>
      <c r="K534" s="150"/>
      <c r="L534" s="151"/>
      <c r="O534" s="309"/>
      <c r="P534" s="310"/>
      <c r="Q534" s="311"/>
      <c r="R534" s="327"/>
      <c r="S534" s="319"/>
      <c r="T534" s="328"/>
      <c r="U534" s="304"/>
      <c r="V534" s="314"/>
      <c r="W534" s="314"/>
      <c r="X534" s="313"/>
      <c r="Y534" s="268"/>
    </row>
    <row r="535" spans="1:25" s="1" customFormat="1">
      <c r="A535" s="298"/>
      <c r="B535" s="150"/>
      <c r="C535" s="150"/>
      <c r="D535" s="150"/>
      <c r="E535" s="150"/>
      <c r="F535" s="150"/>
      <c r="G535" s="150"/>
      <c r="H535" s="150"/>
      <c r="I535" s="150"/>
      <c r="J535" s="150"/>
      <c r="K535" s="150"/>
      <c r="L535" s="150"/>
      <c r="O535" s="309"/>
      <c r="P535" s="310"/>
      <c r="Q535" s="311"/>
      <c r="R535" s="327"/>
      <c r="S535" s="319"/>
      <c r="T535" s="328"/>
      <c r="U535" s="304"/>
      <c r="V535" s="314"/>
      <c r="W535" s="314"/>
      <c r="X535" s="313"/>
      <c r="Y535" s="268"/>
    </row>
    <row r="536" spans="1:25" s="1" customFormat="1">
      <c r="A536" s="298"/>
      <c r="B536" s="332"/>
      <c r="C536" s="332"/>
      <c r="D536" s="150"/>
      <c r="E536" s="332"/>
      <c r="F536" s="332"/>
      <c r="G536" s="150"/>
      <c r="H536" s="332"/>
      <c r="I536" s="332"/>
      <c r="J536" s="150"/>
      <c r="K536" s="332"/>
      <c r="L536" s="332"/>
      <c r="O536" s="309"/>
      <c r="P536" s="310"/>
      <c r="Q536" s="311"/>
      <c r="R536" s="327"/>
      <c r="S536" s="319"/>
      <c r="T536" s="328"/>
      <c r="U536" s="304"/>
      <c r="V536" s="314"/>
      <c r="W536" s="314"/>
      <c r="X536" s="313"/>
      <c r="Y536" s="268"/>
    </row>
    <row r="537" spans="1:25" s="1" customFormat="1">
      <c r="A537" s="298"/>
      <c r="B537" s="332"/>
      <c r="C537" s="332"/>
      <c r="D537" s="150"/>
      <c r="E537" s="332"/>
      <c r="F537" s="332"/>
      <c r="G537" s="150"/>
      <c r="H537" s="332"/>
      <c r="I537" s="332"/>
      <c r="J537" s="150"/>
      <c r="K537" s="332"/>
      <c r="L537" s="332"/>
      <c r="O537" s="309"/>
      <c r="P537" s="310"/>
      <c r="Q537" s="311"/>
      <c r="R537" s="327"/>
      <c r="S537" s="319"/>
      <c r="T537" s="328"/>
      <c r="U537" s="320"/>
      <c r="V537" s="314"/>
      <c r="W537" s="321"/>
      <c r="X537" s="297"/>
      <c r="Y537" s="268"/>
    </row>
    <row r="538" spans="1:25" s="1" customFormat="1">
      <c r="A538" s="298"/>
      <c r="B538" s="332"/>
      <c r="C538" s="332"/>
      <c r="D538" s="150"/>
      <c r="E538" s="332"/>
      <c r="F538" s="332"/>
      <c r="G538" s="150"/>
      <c r="H538" s="332"/>
      <c r="I538" s="332"/>
      <c r="J538" s="150"/>
      <c r="K538" s="332"/>
      <c r="L538" s="332"/>
      <c r="O538" s="284"/>
      <c r="P538" s="166"/>
      <c r="Q538" s="284"/>
      <c r="R538" s="167"/>
      <c r="S538" s="167"/>
      <c r="T538" s="288"/>
      <c r="U538" s="289"/>
      <c r="V538" s="286"/>
      <c r="W538" s="287"/>
      <c r="X538" s="290"/>
      <c r="Y538" s="268"/>
    </row>
    <row r="539" spans="1:25" s="1" customFormat="1">
      <c r="A539" s="298"/>
      <c r="B539" s="332"/>
      <c r="C539" s="332"/>
      <c r="D539" s="150"/>
      <c r="E539" s="332"/>
      <c r="F539" s="332"/>
      <c r="G539" s="150"/>
      <c r="H539" s="332"/>
      <c r="I539" s="332"/>
      <c r="J539" s="150"/>
      <c r="K539" s="332"/>
      <c r="L539" s="332"/>
      <c r="O539" s="284"/>
      <c r="P539" s="166"/>
      <c r="Q539" s="284"/>
      <c r="R539" s="167"/>
      <c r="S539" s="167"/>
      <c r="T539" s="288"/>
      <c r="U539" s="289"/>
      <c r="V539" s="286"/>
      <c r="W539" s="287"/>
      <c r="X539" s="290"/>
      <c r="Y539" s="268"/>
    </row>
    <row r="540" spans="1:25" s="1" customFormat="1">
      <c r="A540" s="298"/>
      <c r="B540" s="332"/>
      <c r="C540" s="332"/>
      <c r="D540" s="150"/>
      <c r="E540" s="332"/>
      <c r="F540" s="332"/>
      <c r="G540" s="150"/>
      <c r="H540" s="332"/>
      <c r="I540" s="332"/>
      <c r="J540" s="150"/>
      <c r="K540" s="332"/>
      <c r="L540" s="332"/>
      <c r="O540" s="284"/>
      <c r="P540" s="166"/>
      <c r="Q540" s="284"/>
      <c r="R540" s="167"/>
      <c r="S540" s="167"/>
      <c r="T540" s="288"/>
      <c r="U540" s="289"/>
      <c r="V540" s="286"/>
      <c r="W540" s="287"/>
      <c r="X540" s="290"/>
      <c r="Y540" s="268"/>
    </row>
    <row r="541" spans="1:25" s="1" customFormat="1">
      <c r="A541" s="298"/>
      <c r="B541" s="332"/>
      <c r="C541" s="332"/>
      <c r="D541" s="150"/>
      <c r="E541" s="332"/>
      <c r="F541" s="332"/>
      <c r="G541" s="150"/>
      <c r="H541" s="332"/>
      <c r="I541" s="332"/>
      <c r="J541" s="150"/>
      <c r="K541" s="332"/>
      <c r="L541" s="332"/>
      <c r="O541" s="284"/>
      <c r="P541" s="284"/>
      <c r="Q541" s="166"/>
      <c r="R541" s="284"/>
      <c r="S541" s="167"/>
      <c r="T541" s="167"/>
      <c r="U541" s="206"/>
      <c r="V541" s="285"/>
      <c r="W541" s="286"/>
      <c r="X541" s="287"/>
      <c r="Y541" s="268"/>
    </row>
    <row r="542" spans="1:25" s="1" customFormat="1">
      <c r="A542" s="298"/>
      <c r="B542" s="332"/>
      <c r="C542" s="332"/>
      <c r="D542" s="150"/>
      <c r="E542" s="332"/>
      <c r="F542" s="332"/>
      <c r="G542" s="150"/>
      <c r="H542" s="332"/>
      <c r="I542" s="332"/>
      <c r="J542" s="150"/>
      <c r="K542" s="332"/>
      <c r="L542" s="332"/>
      <c r="O542" s="284"/>
      <c r="P542" s="284"/>
      <c r="Q542" s="166"/>
      <c r="R542" s="284"/>
      <c r="S542" s="167"/>
      <c r="T542" s="167"/>
      <c r="U542" s="206"/>
      <c r="V542" s="285"/>
      <c r="W542" s="286"/>
      <c r="X542" s="287"/>
      <c r="Y542" s="268"/>
    </row>
    <row r="543" spans="1:25" s="1" customFormat="1" ht="32">
      <c r="A543" s="298"/>
      <c r="B543" s="152" t="s">
        <v>117</v>
      </c>
      <c r="C543" s="153"/>
      <c r="D543" s="150"/>
      <c r="E543" s="152" t="s">
        <v>117</v>
      </c>
      <c r="F543" s="154"/>
      <c r="G543" s="150"/>
      <c r="H543" s="152" t="s">
        <v>64</v>
      </c>
      <c r="I543" s="154"/>
      <c r="J543" s="150"/>
      <c r="K543" s="152" t="s">
        <v>64</v>
      </c>
      <c r="L543" s="154"/>
      <c r="O543" s="343" t="s">
        <v>9</v>
      </c>
      <c r="P543" s="337" t="s">
        <v>10</v>
      </c>
      <c r="Q543" s="339" t="s">
        <v>20</v>
      </c>
      <c r="R543" s="340" t="s">
        <v>11</v>
      </c>
      <c r="S543" s="358" t="s">
        <v>41</v>
      </c>
      <c r="T543" s="359"/>
      <c r="U543" s="341" t="s">
        <v>12</v>
      </c>
      <c r="V543" s="360" t="s">
        <v>42</v>
      </c>
      <c r="W543" s="361"/>
      <c r="X543" s="362" t="s">
        <v>13</v>
      </c>
      <c r="Y543" s="268"/>
    </row>
    <row r="544" spans="1:25" s="1" customFormat="1">
      <c r="A544" s="298"/>
      <c r="B544" s="155"/>
      <c r="C544" s="155"/>
      <c r="D544" s="155"/>
      <c r="E544" s="155"/>
      <c r="F544" s="155"/>
      <c r="G544" s="155"/>
      <c r="H544" s="155"/>
      <c r="I544" s="155"/>
      <c r="J544" s="155"/>
      <c r="K544" s="155"/>
      <c r="L544" s="155"/>
      <c r="O544" s="343"/>
      <c r="P544" s="337"/>
      <c r="Q544" s="339"/>
      <c r="R544" s="340"/>
      <c r="S544" s="338" t="s">
        <v>14</v>
      </c>
      <c r="T544" s="338" t="s">
        <v>15</v>
      </c>
      <c r="U544" s="346"/>
      <c r="V544" s="344" t="s">
        <v>16</v>
      </c>
      <c r="W544" s="344" t="s">
        <v>17</v>
      </c>
      <c r="X544" s="362"/>
      <c r="Y544" s="268"/>
    </row>
    <row r="545" spans="1:25" s="1" customFormat="1">
      <c r="A545" s="298"/>
      <c r="B545" s="156">
        <v>437</v>
      </c>
      <c r="C545" s="130"/>
      <c r="D545" s="131"/>
      <c r="E545" s="156">
        <v>438</v>
      </c>
      <c r="F545" s="130"/>
      <c r="G545" s="131"/>
      <c r="H545" s="156">
        <v>439</v>
      </c>
      <c r="I545" s="130"/>
      <c r="J545" s="131"/>
      <c r="K545" s="156">
        <v>440</v>
      </c>
      <c r="L545" s="130"/>
      <c r="O545" s="241">
        <v>437</v>
      </c>
      <c r="P545" s="242" t="s">
        <v>137</v>
      </c>
      <c r="Q545" s="243" t="s">
        <v>138</v>
      </c>
      <c r="R545" s="244">
        <v>20</v>
      </c>
      <c r="S545" s="245">
        <v>177.21</v>
      </c>
      <c r="T545" s="255">
        <v>212.65200000000002</v>
      </c>
      <c r="U545" s="346">
        <f>C547</f>
        <v>0</v>
      </c>
      <c r="V545" s="247">
        <f>U545*S545</f>
        <v>0</v>
      </c>
      <c r="W545" s="247">
        <f>U545*T545</f>
        <v>0</v>
      </c>
      <c r="X545" s="248">
        <f>U545/R545</f>
        <v>0</v>
      </c>
      <c r="Y545" s="268"/>
    </row>
    <row r="546" spans="1:25" s="1" customFormat="1">
      <c r="A546" s="298"/>
      <c r="B546" s="157">
        <v>458352</v>
      </c>
      <c r="C546" s="131"/>
      <c r="D546" s="158"/>
      <c r="E546" s="157">
        <v>458352</v>
      </c>
      <c r="F546" s="131"/>
      <c r="G546" s="158"/>
      <c r="H546" s="157">
        <v>357213</v>
      </c>
      <c r="I546" s="131"/>
      <c r="J546" s="158"/>
      <c r="K546" s="157">
        <v>357213</v>
      </c>
      <c r="L546" s="131"/>
      <c r="O546" s="241">
        <v>438</v>
      </c>
      <c r="P546" s="242" t="s">
        <v>137</v>
      </c>
      <c r="Q546" s="243" t="s">
        <v>138</v>
      </c>
      <c r="R546" s="244">
        <v>20</v>
      </c>
      <c r="S546" s="245">
        <v>177.21</v>
      </c>
      <c r="T546" s="255">
        <v>212.65200000000002</v>
      </c>
      <c r="U546" s="346">
        <f>F547</f>
        <v>0</v>
      </c>
      <c r="V546" s="247">
        <f>U546*S546</f>
        <v>0</v>
      </c>
      <c r="W546" s="247">
        <f>U546*T546</f>
        <v>0</v>
      </c>
      <c r="X546" s="248">
        <f>U546/R546</f>
        <v>0</v>
      </c>
      <c r="Y546" s="268"/>
    </row>
    <row r="547" spans="1:25" s="1" customFormat="1" ht="18">
      <c r="A547" s="298"/>
      <c r="B547" s="159" t="s">
        <v>0</v>
      </c>
      <c r="C547" s="231"/>
      <c r="D547" s="232"/>
      <c r="E547" s="159" t="s">
        <v>0</v>
      </c>
      <c r="F547" s="231"/>
      <c r="G547" s="232"/>
      <c r="H547" s="159" t="s">
        <v>0</v>
      </c>
      <c r="I547" s="231"/>
      <c r="J547" s="232"/>
      <c r="K547" s="159" t="s">
        <v>0</v>
      </c>
      <c r="L547" s="231"/>
      <c r="O547" s="241">
        <v>439</v>
      </c>
      <c r="P547" s="242" t="s">
        <v>112</v>
      </c>
      <c r="Q547" s="243" t="s">
        <v>113</v>
      </c>
      <c r="R547" s="244">
        <v>20</v>
      </c>
      <c r="S547" s="245">
        <v>177.21</v>
      </c>
      <c r="T547" s="255">
        <v>212.65200000000002</v>
      </c>
      <c r="U547" s="346">
        <f>I547</f>
        <v>0</v>
      </c>
      <c r="V547" s="247">
        <f>U547*S547</f>
        <v>0</v>
      </c>
      <c r="W547" s="247">
        <f>U547*T547</f>
        <v>0</v>
      </c>
      <c r="X547" s="248">
        <f>U547/R547</f>
        <v>0</v>
      </c>
      <c r="Y547" s="268"/>
    </row>
    <row r="548" spans="1:25" s="1" customFormat="1" ht="17" thickBot="1">
      <c r="A548" s="298"/>
      <c r="B548" s="160"/>
      <c r="C548" s="161"/>
      <c r="D548" s="160"/>
      <c r="E548" s="160"/>
      <c r="F548" s="161"/>
      <c r="G548" s="160"/>
      <c r="H548" s="160"/>
      <c r="I548" s="161"/>
      <c r="J548" s="160"/>
      <c r="K548" s="160"/>
      <c r="L548" s="161"/>
      <c r="O548" s="241">
        <v>440</v>
      </c>
      <c r="P548" s="242" t="s">
        <v>112</v>
      </c>
      <c r="Q548" s="243" t="s">
        <v>113</v>
      </c>
      <c r="R548" s="244">
        <v>20</v>
      </c>
      <c r="S548" s="245">
        <v>177.21</v>
      </c>
      <c r="T548" s="255">
        <v>212.65200000000002</v>
      </c>
      <c r="U548" s="346">
        <f>L547</f>
        <v>0</v>
      </c>
      <c r="V548" s="249">
        <f>U548*S548</f>
        <v>0</v>
      </c>
      <c r="W548" s="249">
        <f>U548*T548</f>
        <v>0</v>
      </c>
      <c r="X548" s="250">
        <f>U548/R548</f>
        <v>0</v>
      </c>
      <c r="Y548" s="268"/>
    </row>
    <row r="549" spans="1:25" s="1" customFormat="1">
      <c r="A549" s="298"/>
      <c r="B549" s="150"/>
      <c r="C549" s="151"/>
      <c r="D549" s="150"/>
      <c r="E549" s="150"/>
      <c r="F549" s="151"/>
      <c r="G549" s="150"/>
      <c r="H549" s="150"/>
      <c r="I549" s="151"/>
      <c r="J549" s="150"/>
      <c r="K549" s="150"/>
      <c r="L549" s="151"/>
      <c r="O549" s="291"/>
      <c r="P549" s="291"/>
      <c r="Q549" s="300"/>
      <c r="R549" s="301"/>
      <c r="S549" s="303"/>
      <c r="T549" s="303"/>
      <c r="U549" s="302"/>
      <c r="V549" s="363"/>
      <c r="W549" s="364"/>
      <c r="X549" s="329"/>
      <c r="Y549" s="268"/>
    </row>
    <row r="550" spans="1:25" s="1" customFormat="1">
      <c r="A550" s="298"/>
      <c r="B550" s="150"/>
      <c r="C550" s="150"/>
      <c r="D550" s="150"/>
      <c r="E550" s="150"/>
      <c r="F550" s="150"/>
      <c r="G550" s="150"/>
      <c r="H550" s="150"/>
      <c r="I550" s="150"/>
      <c r="J550" s="150"/>
      <c r="K550" s="150"/>
      <c r="L550" s="150"/>
      <c r="O550" s="291"/>
      <c r="P550" s="291"/>
      <c r="Q550" s="300"/>
      <c r="R550" s="301"/>
      <c r="S550" s="303"/>
      <c r="T550" s="303"/>
      <c r="U550" s="304"/>
      <c r="V550" s="305"/>
      <c r="W550" s="305"/>
      <c r="X550" s="329"/>
      <c r="Y550" s="268"/>
    </row>
    <row r="551" spans="1:25" s="1" customFormat="1">
      <c r="A551" s="298"/>
      <c r="B551" s="332"/>
      <c r="C551" s="332"/>
      <c r="D551" s="150"/>
      <c r="E551" s="332"/>
      <c r="F551" s="332"/>
      <c r="G551" s="150"/>
      <c r="H551" s="332"/>
      <c r="I551" s="332"/>
      <c r="J551" s="150"/>
      <c r="K551" s="332"/>
      <c r="L551" s="332"/>
      <c r="O551" s="325"/>
      <c r="P551" s="326"/>
      <c r="Q551" s="268"/>
      <c r="R551" s="327"/>
      <c r="S551" s="319"/>
      <c r="T551" s="293"/>
      <c r="U551" s="304"/>
      <c r="V551" s="314"/>
      <c r="W551" s="314"/>
      <c r="X551" s="313"/>
      <c r="Y551" s="268"/>
    </row>
    <row r="552" spans="1:25" s="1" customFormat="1">
      <c r="A552" s="298"/>
      <c r="B552" s="332"/>
      <c r="C552" s="332"/>
      <c r="D552" s="150"/>
      <c r="E552" s="332"/>
      <c r="F552" s="332"/>
      <c r="G552" s="150"/>
      <c r="H552" s="332"/>
      <c r="I552" s="332"/>
      <c r="J552" s="150"/>
      <c r="K552" s="332"/>
      <c r="L552" s="332"/>
      <c r="O552" s="325"/>
      <c r="P552" s="326"/>
      <c r="Q552" s="268"/>
      <c r="R552" s="327"/>
      <c r="S552" s="319"/>
      <c r="T552" s="293"/>
      <c r="U552" s="304"/>
      <c r="V552" s="314"/>
      <c r="W552" s="314"/>
      <c r="X552" s="313"/>
      <c r="Y552" s="268"/>
    </row>
    <row r="553" spans="1:25" s="1" customFormat="1">
      <c r="A553" s="298"/>
      <c r="B553" s="332"/>
      <c r="C553" s="332"/>
      <c r="D553" s="150"/>
      <c r="E553" s="332"/>
      <c r="F553" s="332"/>
      <c r="G553" s="150"/>
      <c r="H553" s="332"/>
      <c r="I553" s="332"/>
      <c r="J553" s="150"/>
      <c r="K553" s="332"/>
      <c r="L553" s="332"/>
      <c r="O553" s="325"/>
      <c r="P553" s="326"/>
      <c r="Q553" s="268"/>
      <c r="R553" s="327"/>
      <c r="S553" s="319"/>
      <c r="T553" s="293"/>
      <c r="U553" s="304"/>
      <c r="V553" s="314"/>
      <c r="W553" s="314"/>
      <c r="X553" s="313"/>
      <c r="Y553" s="268"/>
    </row>
    <row r="554" spans="1:25" s="1" customFormat="1">
      <c r="A554" s="298"/>
      <c r="B554" s="332"/>
      <c r="C554" s="332"/>
      <c r="D554" s="150"/>
      <c r="E554" s="332"/>
      <c r="F554" s="332"/>
      <c r="G554" s="150"/>
      <c r="H554" s="332"/>
      <c r="I554" s="332"/>
      <c r="J554" s="150"/>
      <c r="K554" s="332"/>
      <c r="L554" s="332"/>
      <c r="O554" s="325"/>
      <c r="P554" s="326"/>
      <c r="Q554" s="268"/>
      <c r="R554" s="327"/>
      <c r="S554" s="319"/>
      <c r="T554" s="293"/>
      <c r="U554" s="320"/>
      <c r="V554" s="321"/>
      <c r="W554" s="321"/>
      <c r="X554" s="297"/>
      <c r="Y554" s="268"/>
    </row>
    <row r="555" spans="1:25" s="1" customFormat="1">
      <c r="A555" s="298"/>
      <c r="B555" s="332"/>
      <c r="C555" s="332"/>
      <c r="D555" s="150"/>
      <c r="E555" s="332"/>
      <c r="F555" s="332"/>
      <c r="G555" s="150"/>
      <c r="H555" s="332"/>
      <c r="I555" s="332"/>
      <c r="J555" s="150"/>
      <c r="K555" s="332"/>
      <c r="L555" s="332"/>
      <c r="O555" s="284"/>
      <c r="P555" s="284"/>
      <c r="Q555" s="166"/>
      <c r="R555" s="284"/>
      <c r="S555" s="167"/>
      <c r="T555" s="167"/>
      <c r="U555" s="206"/>
      <c r="V555" s="285"/>
      <c r="W555" s="286"/>
      <c r="X555" s="287"/>
      <c r="Y555" s="268"/>
    </row>
    <row r="556" spans="1:25" s="1" customFormat="1">
      <c r="A556" s="298"/>
      <c r="B556" s="332"/>
      <c r="C556" s="332"/>
      <c r="D556" s="150"/>
      <c r="E556" s="332"/>
      <c r="F556" s="332"/>
      <c r="G556" s="150"/>
      <c r="H556" s="332"/>
      <c r="I556" s="332"/>
      <c r="J556" s="150"/>
      <c r="K556" s="332"/>
      <c r="L556" s="332"/>
      <c r="O556" s="284"/>
      <c r="P556" s="284"/>
      <c r="Q556" s="166"/>
      <c r="R556" s="284"/>
      <c r="S556" s="167"/>
      <c r="T556" s="167"/>
      <c r="U556" s="206"/>
      <c r="V556" s="285"/>
      <c r="W556" s="286"/>
      <c r="X556" s="287"/>
      <c r="Y556" s="268"/>
    </row>
    <row r="557" spans="1:25" s="1" customFormat="1">
      <c r="A557" s="298"/>
      <c r="B557" s="332"/>
      <c r="C557" s="332"/>
      <c r="D557" s="150"/>
      <c r="E557" s="332"/>
      <c r="F557" s="332"/>
      <c r="G557" s="150"/>
      <c r="H557" s="332"/>
      <c r="I557" s="332"/>
      <c r="J557" s="150"/>
      <c r="K557" s="332"/>
      <c r="L557" s="332"/>
      <c r="O557" s="284"/>
      <c r="P557" s="284"/>
      <c r="Q557" s="166"/>
      <c r="R557" s="284"/>
      <c r="S557" s="167"/>
      <c r="T557" s="167"/>
      <c r="U557" s="206"/>
      <c r="V557" s="285"/>
      <c r="W557" s="286"/>
      <c r="X557" s="287"/>
      <c r="Y557" s="268"/>
    </row>
    <row r="558" spans="1:25" s="1" customFormat="1" ht="32">
      <c r="A558" s="298"/>
      <c r="B558" s="152" t="s">
        <v>64</v>
      </c>
      <c r="C558" s="153"/>
      <c r="D558" s="150"/>
      <c r="E558" s="152" t="s">
        <v>64</v>
      </c>
      <c r="F558" s="154"/>
      <c r="G558" s="150"/>
      <c r="H558" s="152" t="s">
        <v>64</v>
      </c>
      <c r="I558" s="154"/>
      <c r="J558" s="150"/>
      <c r="K558" s="152" t="s">
        <v>64</v>
      </c>
      <c r="L558" s="154"/>
      <c r="O558" s="343" t="s">
        <v>9</v>
      </c>
      <c r="P558" s="337" t="s">
        <v>10</v>
      </c>
      <c r="Q558" s="339" t="s">
        <v>20</v>
      </c>
      <c r="R558" s="340" t="s">
        <v>11</v>
      </c>
      <c r="S558" s="358" t="s">
        <v>41</v>
      </c>
      <c r="T558" s="359"/>
      <c r="U558" s="341" t="s">
        <v>12</v>
      </c>
      <c r="V558" s="360" t="s">
        <v>42</v>
      </c>
      <c r="W558" s="361"/>
      <c r="X558" s="362" t="s">
        <v>13</v>
      </c>
      <c r="Y558" s="268"/>
    </row>
    <row r="559" spans="1:25" s="1" customFormat="1">
      <c r="A559" s="298"/>
      <c r="B559" s="155"/>
      <c r="C559" s="155"/>
      <c r="D559" s="155"/>
      <c r="E559" s="155"/>
      <c r="F559" s="155"/>
      <c r="G559" s="155"/>
      <c r="H559" s="155"/>
      <c r="I559" s="155"/>
      <c r="J559" s="155"/>
      <c r="K559" s="155"/>
      <c r="L559" s="155"/>
      <c r="O559" s="343"/>
      <c r="P559" s="337"/>
      <c r="Q559" s="339"/>
      <c r="R559" s="340"/>
      <c r="S559" s="338" t="s">
        <v>14</v>
      </c>
      <c r="T559" s="338" t="s">
        <v>15</v>
      </c>
      <c r="U559" s="346"/>
      <c r="V559" s="344" t="s">
        <v>16</v>
      </c>
      <c r="W559" s="344" t="s">
        <v>17</v>
      </c>
      <c r="X559" s="362"/>
      <c r="Y559" s="268"/>
    </row>
    <row r="560" spans="1:25" s="1" customFormat="1">
      <c r="A560" s="298"/>
      <c r="B560" s="156">
        <v>441</v>
      </c>
      <c r="C560" s="130"/>
      <c r="D560" s="131"/>
      <c r="E560" s="156">
        <v>442</v>
      </c>
      <c r="F560" s="130"/>
      <c r="G560" s="131"/>
      <c r="H560" s="156">
        <v>443</v>
      </c>
      <c r="I560" s="130"/>
      <c r="J560" s="131"/>
      <c r="K560" s="156">
        <v>444</v>
      </c>
      <c r="L560" s="130"/>
      <c r="O560" s="241">
        <v>441</v>
      </c>
      <c r="P560" s="242" t="s">
        <v>112</v>
      </c>
      <c r="Q560" s="243" t="s">
        <v>113</v>
      </c>
      <c r="R560" s="244">
        <v>20</v>
      </c>
      <c r="S560" s="245">
        <v>177.21</v>
      </c>
      <c r="T560" s="255">
        <v>212.65200000000002</v>
      </c>
      <c r="U560" s="346">
        <f>C562</f>
        <v>0</v>
      </c>
      <c r="V560" s="247">
        <f>U560*S560</f>
        <v>0</v>
      </c>
      <c r="W560" s="247">
        <f>U560*T560</f>
        <v>0</v>
      </c>
      <c r="X560" s="248">
        <f>U560/R560</f>
        <v>0</v>
      </c>
      <c r="Y560" s="268"/>
    </row>
    <row r="561" spans="1:25" s="1" customFormat="1">
      <c r="A561" s="298"/>
      <c r="B561" s="157">
        <v>357213</v>
      </c>
      <c r="C561" s="131"/>
      <c r="D561" s="158"/>
      <c r="E561" s="157">
        <v>357213</v>
      </c>
      <c r="F561" s="131"/>
      <c r="G561" s="158"/>
      <c r="H561" s="157">
        <v>357213</v>
      </c>
      <c r="I561" s="131"/>
      <c r="J561" s="158"/>
      <c r="K561" s="157">
        <v>357213</v>
      </c>
      <c r="L561" s="131"/>
      <c r="O561" s="241">
        <v>442</v>
      </c>
      <c r="P561" s="242" t="s">
        <v>112</v>
      </c>
      <c r="Q561" s="243" t="s">
        <v>113</v>
      </c>
      <c r="R561" s="244">
        <v>20</v>
      </c>
      <c r="S561" s="245">
        <v>177.21</v>
      </c>
      <c r="T561" s="255">
        <v>212.65200000000002</v>
      </c>
      <c r="U561" s="346">
        <f>F562</f>
        <v>0</v>
      </c>
      <c r="V561" s="247">
        <f>U561*S561</f>
        <v>0</v>
      </c>
      <c r="W561" s="247">
        <f>U561*T561</f>
        <v>0</v>
      </c>
      <c r="X561" s="248">
        <f>U561/R561</f>
        <v>0</v>
      </c>
      <c r="Y561" s="268"/>
    </row>
    <row r="562" spans="1:25" s="1" customFormat="1" ht="18">
      <c r="A562" s="298"/>
      <c r="B562" s="159" t="s">
        <v>0</v>
      </c>
      <c r="C562" s="231"/>
      <c r="D562" s="232"/>
      <c r="E562" s="159" t="s">
        <v>0</v>
      </c>
      <c r="F562" s="231"/>
      <c r="G562" s="232"/>
      <c r="H562" s="159" t="s">
        <v>0</v>
      </c>
      <c r="I562" s="231"/>
      <c r="J562" s="232"/>
      <c r="K562" s="159" t="s">
        <v>0</v>
      </c>
      <c r="L562" s="231"/>
      <c r="O562" s="241">
        <v>443</v>
      </c>
      <c r="P562" s="242" t="s">
        <v>112</v>
      </c>
      <c r="Q562" s="243" t="s">
        <v>113</v>
      </c>
      <c r="R562" s="244">
        <v>20</v>
      </c>
      <c r="S562" s="245">
        <v>177.21</v>
      </c>
      <c r="T562" s="255">
        <v>212.65200000000002</v>
      </c>
      <c r="U562" s="346">
        <f>I562</f>
        <v>0</v>
      </c>
      <c r="V562" s="247">
        <f>U562*S562</f>
        <v>0</v>
      </c>
      <c r="W562" s="247">
        <f>U562*T562</f>
        <v>0</v>
      </c>
      <c r="X562" s="248">
        <f>U562/R562</f>
        <v>0</v>
      </c>
      <c r="Y562" s="268"/>
    </row>
    <row r="563" spans="1:25" s="1" customFormat="1" ht="17" thickBot="1">
      <c r="A563" s="298"/>
      <c r="B563" s="160"/>
      <c r="C563" s="161"/>
      <c r="D563" s="160"/>
      <c r="E563" s="160"/>
      <c r="F563" s="161"/>
      <c r="G563" s="160"/>
      <c r="H563" s="160"/>
      <c r="I563" s="161"/>
      <c r="J563" s="160"/>
      <c r="K563" s="160"/>
      <c r="L563" s="161"/>
      <c r="O563" s="241">
        <v>444</v>
      </c>
      <c r="P563" s="242" t="s">
        <v>112</v>
      </c>
      <c r="Q563" s="243" t="s">
        <v>113</v>
      </c>
      <c r="R563" s="244">
        <v>20</v>
      </c>
      <c r="S563" s="245">
        <v>177.21</v>
      </c>
      <c r="T563" s="255">
        <v>212.65200000000002</v>
      </c>
      <c r="U563" s="346">
        <f>L562</f>
        <v>0</v>
      </c>
      <c r="V563" s="249">
        <f>U563*S563</f>
        <v>0</v>
      </c>
      <c r="W563" s="249">
        <f>U563*T563</f>
        <v>0</v>
      </c>
      <c r="X563" s="250">
        <f>U563/R563</f>
        <v>0</v>
      </c>
      <c r="Y563" s="268"/>
    </row>
    <row r="564" spans="1:25" s="1" customFormat="1">
      <c r="A564" s="298"/>
      <c r="B564" s="150"/>
      <c r="C564" s="151"/>
      <c r="D564" s="150"/>
      <c r="E564" s="150"/>
      <c r="F564" s="151"/>
      <c r="G564" s="150"/>
      <c r="H564" s="150"/>
      <c r="I564" s="151"/>
      <c r="J564" s="150"/>
      <c r="K564" s="150"/>
      <c r="L564" s="151"/>
      <c r="O564" s="284"/>
      <c r="P564" s="284"/>
      <c r="Q564" s="166"/>
      <c r="R564" s="284"/>
      <c r="S564" s="167"/>
      <c r="T564" s="167"/>
      <c r="U564" s="206"/>
      <c r="V564" s="285"/>
      <c r="W564" s="286"/>
      <c r="X564" s="287"/>
      <c r="Y564" s="268"/>
    </row>
    <row r="565" spans="1:25" s="1" customFormat="1">
      <c r="A565" s="298"/>
      <c r="B565" s="150"/>
      <c r="C565" s="150"/>
      <c r="D565" s="150"/>
      <c r="E565" s="150"/>
      <c r="F565" s="150"/>
      <c r="G565" s="150"/>
      <c r="H565" s="150"/>
      <c r="I565" s="150"/>
      <c r="J565" s="150"/>
      <c r="K565" s="150"/>
      <c r="L565" s="150"/>
      <c r="O565" s="284"/>
      <c r="P565" s="284"/>
      <c r="Q565" s="166"/>
      <c r="R565" s="284"/>
      <c r="S565" s="167"/>
      <c r="T565" s="167"/>
      <c r="U565" s="206"/>
      <c r="V565" s="285"/>
      <c r="W565" s="286"/>
      <c r="X565" s="287"/>
      <c r="Y565" s="268"/>
    </row>
    <row r="566" spans="1:25" s="1" customFormat="1">
      <c r="A566" s="298"/>
      <c r="B566" s="332"/>
      <c r="C566" s="332"/>
      <c r="D566" s="150"/>
      <c r="E566" s="332"/>
      <c r="F566" s="332"/>
      <c r="G566" s="150"/>
      <c r="H566" s="332"/>
      <c r="I566" s="332"/>
      <c r="J566" s="150"/>
      <c r="K566" s="332"/>
      <c r="L566" s="332"/>
      <c r="O566" s="291"/>
      <c r="P566" s="291"/>
      <c r="Q566" s="300"/>
      <c r="R566" s="301"/>
      <c r="S566" s="303"/>
      <c r="T566" s="303"/>
      <c r="U566" s="302"/>
      <c r="V566" s="363"/>
      <c r="W566" s="364"/>
      <c r="X566" s="329"/>
      <c r="Y566" s="268"/>
    </row>
    <row r="567" spans="1:25" s="1" customFormat="1">
      <c r="A567" s="298"/>
      <c r="B567" s="332"/>
      <c r="C567" s="332"/>
      <c r="D567" s="150"/>
      <c r="E567" s="332"/>
      <c r="F567" s="332"/>
      <c r="G567" s="150"/>
      <c r="H567" s="332"/>
      <c r="I567" s="332"/>
      <c r="J567" s="150"/>
      <c r="K567" s="332"/>
      <c r="L567" s="332"/>
      <c r="O567" s="291"/>
      <c r="P567" s="291"/>
      <c r="Q567" s="300"/>
      <c r="R567" s="301"/>
      <c r="S567" s="303"/>
      <c r="T567" s="303"/>
      <c r="U567" s="304"/>
      <c r="V567" s="305"/>
      <c r="W567" s="305"/>
      <c r="X567" s="329"/>
      <c r="Y567" s="268"/>
    </row>
    <row r="568" spans="1:25" s="1" customFormat="1">
      <c r="A568" s="298"/>
      <c r="B568" s="332"/>
      <c r="C568" s="332"/>
      <c r="D568" s="150"/>
      <c r="E568" s="332"/>
      <c r="F568" s="332"/>
      <c r="G568" s="150"/>
      <c r="H568" s="332"/>
      <c r="I568" s="332"/>
      <c r="J568" s="150"/>
      <c r="K568" s="332"/>
      <c r="L568" s="332"/>
      <c r="O568" s="325"/>
      <c r="P568" s="326"/>
      <c r="Q568" s="268"/>
      <c r="R568" s="327"/>
      <c r="S568" s="319"/>
      <c r="T568" s="293"/>
      <c r="U568" s="304"/>
      <c r="V568" s="314"/>
      <c r="W568" s="314"/>
      <c r="X568" s="313"/>
      <c r="Y568" s="268"/>
    </row>
    <row r="569" spans="1:25" s="1" customFormat="1">
      <c r="A569" s="298"/>
      <c r="B569" s="332"/>
      <c r="C569" s="332"/>
      <c r="D569" s="150"/>
      <c r="E569" s="332"/>
      <c r="F569" s="332"/>
      <c r="G569" s="150"/>
      <c r="H569" s="332"/>
      <c r="I569" s="332"/>
      <c r="J569" s="150"/>
      <c r="K569" s="332"/>
      <c r="L569" s="332"/>
      <c r="O569" s="325"/>
      <c r="P569" s="326"/>
      <c r="Q569" s="268"/>
      <c r="R569" s="327"/>
      <c r="S569" s="319"/>
      <c r="T569" s="293"/>
      <c r="U569" s="304"/>
      <c r="V569" s="314"/>
      <c r="W569" s="314"/>
      <c r="X569" s="313"/>
      <c r="Y569" s="268"/>
    </row>
    <row r="570" spans="1:25" s="1" customFormat="1">
      <c r="A570" s="298"/>
      <c r="B570" s="332"/>
      <c r="C570" s="332"/>
      <c r="D570" s="150"/>
      <c r="E570" s="332"/>
      <c r="F570" s="332"/>
      <c r="G570" s="150"/>
      <c r="H570" s="332"/>
      <c r="I570" s="332"/>
      <c r="J570" s="150"/>
      <c r="K570" s="332"/>
      <c r="L570" s="332"/>
      <c r="O570" s="325"/>
      <c r="P570" s="326"/>
      <c r="Q570" s="268"/>
      <c r="R570" s="327"/>
      <c r="S570" s="319"/>
      <c r="T570" s="293"/>
      <c r="U570" s="304"/>
      <c r="V570" s="314"/>
      <c r="W570" s="314"/>
      <c r="X570" s="313"/>
      <c r="Y570" s="268"/>
    </row>
    <row r="571" spans="1:25" s="1" customFormat="1">
      <c r="A571" s="298"/>
      <c r="B571" s="332"/>
      <c r="C571" s="332"/>
      <c r="D571" s="150"/>
      <c r="E571" s="332"/>
      <c r="F571" s="332"/>
      <c r="G571" s="150"/>
      <c r="H571" s="332"/>
      <c r="I571" s="332"/>
      <c r="J571" s="150"/>
      <c r="K571" s="332"/>
      <c r="L571" s="332"/>
      <c r="O571" s="325"/>
      <c r="P571" s="326"/>
      <c r="Q571" s="268"/>
      <c r="R571" s="327"/>
      <c r="S571" s="319"/>
      <c r="T571" s="293"/>
      <c r="U571" s="320"/>
      <c r="V571" s="314"/>
      <c r="W571" s="321"/>
      <c r="X571" s="297"/>
      <c r="Y571" s="268"/>
    </row>
    <row r="572" spans="1:25" s="1" customFormat="1" ht="32">
      <c r="A572" s="298"/>
      <c r="B572" s="150"/>
      <c r="C572" s="150"/>
      <c r="D572" s="150"/>
      <c r="E572" s="150"/>
      <c r="F572" s="150"/>
      <c r="G572" s="150"/>
      <c r="H572" s="150"/>
      <c r="I572" s="150"/>
      <c r="J572" s="150"/>
      <c r="K572" s="150"/>
      <c r="L572" s="150"/>
      <c r="O572" s="343" t="s">
        <v>9</v>
      </c>
      <c r="P572" s="337" t="s">
        <v>10</v>
      </c>
      <c r="Q572" s="339" t="s">
        <v>20</v>
      </c>
      <c r="R572" s="340" t="s">
        <v>11</v>
      </c>
      <c r="S572" s="358" t="s">
        <v>41</v>
      </c>
      <c r="T572" s="359"/>
      <c r="U572" s="341" t="s">
        <v>12</v>
      </c>
      <c r="V572" s="360" t="s">
        <v>42</v>
      </c>
      <c r="W572" s="361"/>
      <c r="X572" s="362" t="s">
        <v>13</v>
      </c>
      <c r="Y572" s="268"/>
    </row>
    <row r="573" spans="1:25" s="1" customFormat="1">
      <c r="A573" s="298"/>
      <c r="B573" s="152" t="s">
        <v>64</v>
      </c>
      <c r="C573" s="153"/>
      <c r="D573" s="150"/>
      <c r="E573" s="152" t="s">
        <v>64</v>
      </c>
      <c r="F573" s="154"/>
      <c r="G573" s="150"/>
      <c r="H573" s="152" t="s">
        <v>64</v>
      </c>
      <c r="I573" s="154"/>
      <c r="J573" s="150"/>
      <c r="K573" s="152" t="s">
        <v>64</v>
      </c>
      <c r="L573" s="154"/>
      <c r="O573" s="343"/>
      <c r="P573" s="337"/>
      <c r="Q573" s="339"/>
      <c r="R573" s="340"/>
      <c r="S573" s="338" t="s">
        <v>14</v>
      </c>
      <c r="T573" s="338" t="s">
        <v>15</v>
      </c>
      <c r="U573" s="346"/>
      <c r="V573" s="344" t="s">
        <v>16</v>
      </c>
      <c r="W573" s="344" t="s">
        <v>17</v>
      </c>
      <c r="X573" s="362"/>
      <c r="Y573" s="268"/>
    </row>
    <row r="574" spans="1:25" s="1" customFormat="1">
      <c r="A574" s="298"/>
      <c r="B574" s="155"/>
      <c r="C574" s="155"/>
      <c r="D574" s="155"/>
      <c r="E574" s="155"/>
      <c r="F574" s="155"/>
      <c r="G574" s="155"/>
      <c r="H574" s="155"/>
      <c r="I574" s="155"/>
      <c r="J574" s="155"/>
      <c r="K574" s="155"/>
      <c r="L574" s="155"/>
      <c r="O574" s="241">
        <v>445</v>
      </c>
      <c r="P574" s="242" t="s">
        <v>112</v>
      </c>
      <c r="Q574" s="243" t="s">
        <v>113</v>
      </c>
      <c r="R574" s="244">
        <v>20</v>
      </c>
      <c r="S574" s="245">
        <v>177.21</v>
      </c>
      <c r="T574" s="255">
        <v>212.65200000000002</v>
      </c>
      <c r="U574" s="346">
        <f>C577</f>
        <v>0</v>
      </c>
      <c r="V574" s="247">
        <f>U574*S574</f>
        <v>0</v>
      </c>
      <c r="W574" s="247">
        <f>U574*T574</f>
        <v>0</v>
      </c>
      <c r="X574" s="248">
        <f>U574/R574</f>
        <v>0</v>
      </c>
      <c r="Y574" s="268"/>
    </row>
    <row r="575" spans="1:25" s="1" customFormat="1">
      <c r="A575" s="298"/>
      <c r="B575" s="156">
        <v>445</v>
      </c>
      <c r="C575" s="130"/>
      <c r="D575" s="131"/>
      <c r="E575" s="156">
        <v>446</v>
      </c>
      <c r="F575" s="130"/>
      <c r="G575" s="131"/>
      <c r="H575" s="156">
        <v>447</v>
      </c>
      <c r="I575" s="130"/>
      <c r="J575" s="131"/>
      <c r="K575" s="156">
        <v>448</v>
      </c>
      <c r="L575" s="130"/>
      <c r="O575" s="241">
        <v>446</v>
      </c>
      <c r="P575" s="242" t="s">
        <v>112</v>
      </c>
      <c r="Q575" s="243" t="s">
        <v>113</v>
      </c>
      <c r="R575" s="244">
        <v>20</v>
      </c>
      <c r="S575" s="245">
        <v>177.21</v>
      </c>
      <c r="T575" s="255">
        <v>212.65200000000002</v>
      </c>
      <c r="U575" s="346">
        <f>F577</f>
        <v>0</v>
      </c>
      <c r="V575" s="247">
        <f>U575*S575</f>
        <v>0</v>
      </c>
      <c r="W575" s="247">
        <f>U575*T575</f>
        <v>0</v>
      </c>
      <c r="X575" s="248">
        <f>U575/R575</f>
        <v>0</v>
      </c>
      <c r="Y575" s="268"/>
    </row>
    <row r="576" spans="1:25" s="1" customFormat="1">
      <c r="A576" s="298"/>
      <c r="B576" s="157">
        <v>357213</v>
      </c>
      <c r="C576" s="131"/>
      <c r="D576" s="158"/>
      <c r="E576" s="157">
        <v>357213</v>
      </c>
      <c r="F576" s="131"/>
      <c r="G576" s="158"/>
      <c r="H576" s="157">
        <v>457213</v>
      </c>
      <c r="I576" s="131"/>
      <c r="J576" s="158"/>
      <c r="K576" s="157">
        <v>457213</v>
      </c>
      <c r="L576" s="131"/>
      <c r="O576" s="241">
        <v>447</v>
      </c>
      <c r="P576" s="242" t="s">
        <v>110</v>
      </c>
      <c r="Q576" s="243" t="s">
        <v>111</v>
      </c>
      <c r="R576" s="244">
        <v>20</v>
      </c>
      <c r="S576" s="245">
        <v>177.21</v>
      </c>
      <c r="T576" s="255">
        <v>212.65200000000002</v>
      </c>
      <c r="U576" s="346">
        <f>I577</f>
        <v>0</v>
      </c>
      <c r="V576" s="247">
        <f>U576*S576</f>
        <v>0</v>
      </c>
      <c r="W576" s="247">
        <f>U576*T576</f>
        <v>0</v>
      </c>
      <c r="X576" s="248">
        <f>U576/R576</f>
        <v>0</v>
      </c>
      <c r="Y576" s="268"/>
    </row>
    <row r="577" spans="1:25" s="1" customFormat="1" ht="18">
      <c r="A577" s="298"/>
      <c r="B577" s="159" t="s">
        <v>0</v>
      </c>
      <c r="C577" s="231"/>
      <c r="D577" s="232"/>
      <c r="E577" s="159" t="s">
        <v>0</v>
      </c>
      <c r="F577" s="231"/>
      <c r="G577" s="232"/>
      <c r="H577" s="159" t="s">
        <v>0</v>
      </c>
      <c r="I577" s="231"/>
      <c r="J577" s="232"/>
      <c r="K577" s="159" t="s">
        <v>0</v>
      </c>
      <c r="L577" s="231"/>
      <c r="O577" s="241">
        <v>448</v>
      </c>
      <c r="P577" s="242" t="s">
        <v>110</v>
      </c>
      <c r="Q577" s="243" t="s">
        <v>111</v>
      </c>
      <c r="R577" s="244">
        <v>20</v>
      </c>
      <c r="S577" s="245">
        <v>177.21</v>
      </c>
      <c r="T577" s="255">
        <v>212.65200000000002</v>
      </c>
      <c r="U577" s="212">
        <f>L577</f>
        <v>0</v>
      </c>
      <c r="V577" s="249">
        <f>U577*S577</f>
        <v>0</v>
      </c>
      <c r="W577" s="249">
        <f>U577*T577</f>
        <v>0</v>
      </c>
      <c r="X577" s="250">
        <f>U577/R577</f>
        <v>0</v>
      </c>
      <c r="Y577" s="268"/>
    </row>
    <row r="578" spans="1:25" s="1" customFormat="1" ht="17" thickBot="1">
      <c r="A578" s="298"/>
      <c r="B578" s="160"/>
      <c r="C578" s="161"/>
      <c r="D578" s="160"/>
      <c r="E578" s="160"/>
      <c r="F578" s="161"/>
      <c r="G578" s="160"/>
      <c r="H578" s="160"/>
      <c r="I578" s="161"/>
      <c r="J578" s="160"/>
      <c r="K578" s="160"/>
      <c r="L578" s="161"/>
      <c r="O578" s="284"/>
      <c r="P578" s="284"/>
      <c r="Q578" s="166"/>
      <c r="R578" s="284"/>
      <c r="S578" s="167"/>
      <c r="T578" s="167"/>
      <c r="U578" s="206"/>
      <c r="V578" s="285"/>
      <c r="W578" s="286"/>
      <c r="X578" s="287"/>
      <c r="Y578" s="268"/>
    </row>
    <row r="579" spans="1:25" s="1" customFormat="1">
      <c r="A579" s="298"/>
      <c r="B579" s="150"/>
      <c r="C579" s="151"/>
      <c r="D579" s="150"/>
      <c r="E579" s="150"/>
      <c r="F579" s="151"/>
      <c r="G579" s="150"/>
      <c r="H579" s="150"/>
      <c r="I579" s="151"/>
      <c r="J579" s="150"/>
      <c r="K579" s="150"/>
      <c r="L579" s="151"/>
      <c r="O579" s="284"/>
      <c r="P579" s="284"/>
      <c r="Q579" s="166"/>
      <c r="R579" s="284"/>
      <c r="S579" s="167"/>
      <c r="T579" s="167"/>
      <c r="U579" s="206"/>
      <c r="V579" s="285"/>
      <c r="W579" s="286"/>
      <c r="X579" s="287"/>
      <c r="Y579" s="268"/>
    </row>
    <row r="580" spans="1:25" s="1" customFormat="1">
      <c r="A580" s="298"/>
      <c r="B580" s="150"/>
      <c r="C580" s="150"/>
      <c r="D580" s="150"/>
      <c r="E580" s="150"/>
      <c r="F580" s="150"/>
      <c r="G580" s="150"/>
      <c r="H580" s="150"/>
      <c r="I580" s="150"/>
      <c r="J580" s="150"/>
      <c r="K580" s="150"/>
      <c r="L580" s="150"/>
      <c r="O580" s="284"/>
      <c r="P580" s="284"/>
      <c r="Q580" s="166"/>
      <c r="R580" s="284"/>
      <c r="S580" s="167"/>
      <c r="T580" s="167"/>
      <c r="U580" s="206"/>
      <c r="V580" s="285"/>
      <c r="W580" s="286"/>
      <c r="X580" s="287"/>
      <c r="Y580" s="268"/>
    </row>
    <row r="581" spans="1:25" s="1" customFormat="1">
      <c r="A581" s="298"/>
      <c r="B581" s="332"/>
      <c r="C581" s="332"/>
      <c r="D581" s="150"/>
      <c r="E581" s="332"/>
      <c r="F581" s="332"/>
      <c r="G581" s="150"/>
      <c r="H581" s="332"/>
      <c r="I581" s="332"/>
      <c r="J581" s="150"/>
      <c r="K581" s="332"/>
      <c r="L581" s="332"/>
      <c r="O581" s="284"/>
      <c r="P581" s="284"/>
      <c r="Q581" s="166"/>
      <c r="R581" s="284"/>
      <c r="S581" s="167"/>
      <c r="T581" s="167"/>
      <c r="U581" s="206"/>
      <c r="V581" s="285"/>
      <c r="W581" s="286"/>
      <c r="X581" s="287"/>
      <c r="Y581" s="268"/>
    </row>
    <row r="582" spans="1:25" s="1" customFormat="1">
      <c r="A582" s="298"/>
      <c r="B582" s="332"/>
      <c r="C582" s="332"/>
      <c r="D582" s="150"/>
      <c r="E582" s="332"/>
      <c r="F582" s="332"/>
      <c r="G582" s="150"/>
      <c r="H582" s="332"/>
      <c r="I582" s="332"/>
      <c r="J582" s="150"/>
      <c r="K582" s="332"/>
      <c r="L582" s="332"/>
      <c r="O582" s="291"/>
      <c r="P582" s="291"/>
      <c r="Q582" s="300"/>
      <c r="R582" s="301"/>
      <c r="S582" s="303"/>
      <c r="T582" s="303"/>
      <c r="U582" s="302"/>
      <c r="V582" s="363"/>
      <c r="W582" s="364"/>
      <c r="X582" s="329"/>
      <c r="Y582" s="268"/>
    </row>
    <row r="583" spans="1:25" s="1" customFormat="1">
      <c r="A583" s="298"/>
      <c r="B583" s="332"/>
      <c r="C583" s="332"/>
      <c r="D583" s="150"/>
      <c r="E583" s="332"/>
      <c r="F583" s="332"/>
      <c r="G583" s="150"/>
      <c r="H583" s="332"/>
      <c r="I583" s="332"/>
      <c r="J583" s="150"/>
      <c r="K583" s="332"/>
      <c r="L583" s="332"/>
      <c r="O583" s="291"/>
      <c r="P583" s="291"/>
      <c r="Q583" s="300"/>
      <c r="R583" s="301"/>
      <c r="S583" s="303"/>
      <c r="T583" s="303"/>
      <c r="U583" s="304"/>
      <c r="V583" s="305"/>
      <c r="W583" s="305"/>
      <c r="X583" s="329"/>
      <c r="Y583" s="268"/>
    </row>
    <row r="584" spans="1:25" s="1" customFormat="1">
      <c r="A584" s="298"/>
      <c r="B584" s="332"/>
      <c r="C584" s="332"/>
      <c r="D584" s="150"/>
      <c r="E584" s="332"/>
      <c r="F584" s="332"/>
      <c r="G584" s="150"/>
      <c r="H584" s="332"/>
      <c r="I584" s="332"/>
      <c r="J584" s="150"/>
      <c r="K584" s="332"/>
      <c r="L584" s="332"/>
      <c r="O584" s="325"/>
      <c r="P584" s="326"/>
      <c r="Q584" s="268"/>
      <c r="R584" s="327"/>
      <c r="S584" s="319"/>
      <c r="T584" s="293"/>
      <c r="U584" s="304"/>
      <c r="V584" s="314"/>
      <c r="W584" s="314"/>
      <c r="X584" s="313"/>
      <c r="Y584" s="268"/>
    </row>
    <row r="585" spans="1:25" s="1" customFormat="1">
      <c r="A585" s="298"/>
      <c r="B585" s="332"/>
      <c r="C585" s="332"/>
      <c r="D585" s="150"/>
      <c r="E585" s="332"/>
      <c r="F585" s="332"/>
      <c r="G585" s="150"/>
      <c r="H585" s="332"/>
      <c r="I585" s="332"/>
      <c r="J585" s="150"/>
      <c r="K585" s="332"/>
      <c r="L585" s="332"/>
      <c r="O585" s="325"/>
      <c r="P585" s="326"/>
      <c r="Q585" s="268"/>
      <c r="R585" s="327"/>
      <c r="S585" s="319"/>
      <c r="T585" s="293"/>
      <c r="U585" s="304"/>
      <c r="V585" s="314"/>
      <c r="W585" s="314"/>
      <c r="X585" s="313"/>
      <c r="Y585" s="268"/>
    </row>
    <row r="586" spans="1:25" s="1" customFormat="1">
      <c r="A586" s="298"/>
      <c r="B586" s="332"/>
      <c r="C586" s="332"/>
      <c r="D586" s="150"/>
      <c r="E586" s="332"/>
      <c r="F586" s="332"/>
      <c r="G586" s="150"/>
      <c r="H586" s="332"/>
      <c r="I586" s="332"/>
      <c r="J586" s="150"/>
      <c r="K586" s="332"/>
      <c r="L586" s="332"/>
      <c r="O586" s="325"/>
      <c r="P586" s="326"/>
      <c r="Q586" s="268"/>
      <c r="R586" s="327"/>
      <c r="S586" s="319"/>
      <c r="T586" s="293"/>
      <c r="U586" s="304"/>
      <c r="V586" s="314"/>
      <c r="W586" s="314"/>
      <c r="X586" s="313"/>
      <c r="Y586" s="268"/>
    </row>
    <row r="587" spans="1:25" s="1" customFormat="1" ht="32">
      <c r="A587" s="298"/>
      <c r="B587" s="332"/>
      <c r="C587" s="332"/>
      <c r="D587" s="150"/>
      <c r="E587" s="332"/>
      <c r="F587" s="332"/>
      <c r="G587" s="150"/>
      <c r="H587" s="332"/>
      <c r="I587" s="332"/>
      <c r="J587" s="150"/>
      <c r="K587" s="332"/>
      <c r="L587" s="332"/>
      <c r="O587" s="343" t="s">
        <v>9</v>
      </c>
      <c r="P587" s="337" t="s">
        <v>10</v>
      </c>
      <c r="Q587" s="339" t="s">
        <v>20</v>
      </c>
      <c r="R587" s="340" t="s">
        <v>11</v>
      </c>
      <c r="S587" s="358" t="s">
        <v>41</v>
      </c>
      <c r="T587" s="359"/>
      <c r="U587" s="341" t="s">
        <v>12</v>
      </c>
      <c r="V587" s="360" t="s">
        <v>42</v>
      </c>
      <c r="W587" s="361"/>
      <c r="X587" s="362" t="s">
        <v>13</v>
      </c>
      <c r="Y587" s="268"/>
    </row>
    <row r="588" spans="1:25" s="1" customFormat="1">
      <c r="A588" s="298"/>
      <c r="B588" s="150"/>
      <c r="C588" s="150"/>
      <c r="D588" s="150"/>
      <c r="E588" s="150"/>
      <c r="F588" s="150"/>
      <c r="G588" s="150"/>
      <c r="H588" s="150"/>
      <c r="I588" s="150"/>
      <c r="J588" s="150"/>
      <c r="K588" s="150"/>
      <c r="L588" s="150"/>
      <c r="O588" s="343"/>
      <c r="P588" s="337"/>
      <c r="Q588" s="339"/>
      <c r="R588" s="340"/>
      <c r="S588" s="338" t="s">
        <v>14</v>
      </c>
      <c r="T588" s="338" t="s">
        <v>15</v>
      </c>
      <c r="U588" s="346"/>
      <c r="V588" s="344" t="s">
        <v>16</v>
      </c>
      <c r="W588" s="344" t="s">
        <v>17</v>
      </c>
      <c r="X588" s="362"/>
      <c r="Y588" s="268"/>
    </row>
    <row r="589" spans="1:25" s="1" customFormat="1">
      <c r="A589" s="298"/>
      <c r="B589" s="152" t="s">
        <v>64</v>
      </c>
      <c r="C589" s="153"/>
      <c r="D589" s="150"/>
      <c r="E589" s="152" t="s">
        <v>64</v>
      </c>
      <c r="F589" s="154"/>
      <c r="G589" s="150"/>
      <c r="H589" s="152" t="s">
        <v>64</v>
      </c>
      <c r="I589" s="154"/>
      <c r="J589" s="150"/>
      <c r="K589" s="152" t="s">
        <v>64</v>
      </c>
      <c r="L589" s="154"/>
      <c r="O589" s="241">
        <v>449</v>
      </c>
      <c r="P589" s="242" t="s">
        <v>110</v>
      </c>
      <c r="Q589" s="243" t="s">
        <v>111</v>
      </c>
      <c r="R589" s="244">
        <v>20</v>
      </c>
      <c r="S589" s="245">
        <v>177.21</v>
      </c>
      <c r="T589" s="255">
        <v>212.65200000000002</v>
      </c>
      <c r="U589" s="346">
        <f>C593</f>
        <v>0</v>
      </c>
      <c r="V589" s="247">
        <f>U589*S589</f>
        <v>0</v>
      </c>
      <c r="W589" s="247">
        <f>U589*T589</f>
        <v>0</v>
      </c>
      <c r="X589" s="248">
        <f>U589/R589</f>
        <v>0</v>
      </c>
      <c r="Y589" s="268"/>
    </row>
    <row r="590" spans="1:25" s="1" customFormat="1">
      <c r="A590" s="298"/>
      <c r="B590" s="155"/>
      <c r="C590" s="155"/>
      <c r="D590" s="155"/>
      <c r="E590" s="155"/>
      <c r="F590" s="155"/>
      <c r="G590" s="155"/>
      <c r="H590" s="155"/>
      <c r="I590" s="155"/>
      <c r="J590" s="155"/>
      <c r="K590" s="155"/>
      <c r="L590" s="155"/>
      <c r="O590" s="241">
        <v>450</v>
      </c>
      <c r="P590" s="242" t="s">
        <v>110</v>
      </c>
      <c r="Q590" s="243" t="s">
        <v>111</v>
      </c>
      <c r="R590" s="244">
        <v>20</v>
      </c>
      <c r="S590" s="245">
        <v>177.21</v>
      </c>
      <c r="T590" s="255">
        <v>212.65200000000002</v>
      </c>
      <c r="U590" s="346">
        <f>F593</f>
        <v>0</v>
      </c>
      <c r="V590" s="247">
        <f>U590*S590</f>
        <v>0</v>
      </c>
      <c r="W590" s="247">
        <f>U590*T590</f>
        <v>0</v>
      </c>
      <c r="X590" s="248">
        <f>U590/R590</f>
        <v>0</v>
      </c>
      <c r="Y590" s="268"/>
    </row>
    <row r="591" spans="1:25" s="1" customFormat="1">
      <c r="A591" s="298"/>
      <c r="B591" s="156">
        <v>449</v>
      </c>
      <c r="C591" s="130"/>
      <c r="D591" s="131"/>
      <c r="E591" s="156">
        <v>450</v>
      </c>
      <c r="F591" s="130"/>
      <c r="G591" s="131"/>
      <c r="H591" s="156">
        <v>451</v>
      </c>
      <c r="I591" s="130"/>
      <c r="J591" s="131"/>
      <c r="K591" s="156">
        <v>452</v>
      </c>
      <c r="L591" s="130"/>
      <c r="O591" s="241">
        <v>451</v>
      </c>
      <c r="P591" s="242" t="s">
        <v>110</v>
      </c>
      <c r="Q591" s="243" t="s">
        <v>111</v>
      </c>
      <c r="R591" s="244">
        <v>20</v>
      </c>
      <c r="S591" s="245">
        <v>177.21</v>
      </c>
      <c r="T591" s="255">
        <v>212.65200000000002</v>
      </c>
      <c r="U591" s="346">
        <f>I593</f>
        <v>0</v>
      </c>
      <c r="V591" s="247">
        <f>U591*S591</f>
        <v>0</v>
      </c>
      <c r="W591" s="247">
        <f>U591*T591</f>
        <v>0</v>
      </c>
      <c r="X591" s="248">
        <f>U591/R591</f>
        <v>0</v>
      </c>
      <c r="Y591" s="268"/>
    </row>
    <row r="592" spans="1:25" s="1" customFormat="1">
      <c r="A592" s="298"/>
      <c r="B592" s="157">
        <v>457213</v>
      </c>
      <c r="C592" s="131"/>
      <c r="D592" s="158"/>
      <c r="E592" s="157">
        <v>457213</v>
      </c>
      <c r="F592" s="131"/>
      <c r="G592" s="158"/>
      <c r="H592" s="157">
        <v>457213</v>
      </c>
      <c r="I592" s="131"/>
      <c r="J592" s="158"/>
      <c r="K592" s="157">
        <v>457213</v>
      </c>
      <c r="L592" s="131"/>
      <c r="O592" s="241">
        <v>452</v>
      </c>
      <c r="P592" s="242" t="s">
        <v>110</v>
      </c>
      <c r="Q592" s="243" t="s">
        <v>111</v>
      </c>
      <c r="R592" s="244">
        <v>20</v>
      </c>
      <c r="S592" s="245">
        <v>177.21</v>
      </c>
      <c r="T592" s="255">
        <v>212.65200000000002</v>
      </c>
      <c r="U592" s="212">
        <f>L593</f>
        <v>0</v>
      </c>
      <c r="V592" s="249">
        <f>U592*S592</f>
        <v>0</v>
      </c>
      <c r="W592" s="249">
        <f>U592*T592</f>
        <v>0</v>
      </c>
      <c r="X592" s="250">
        <f>U592/R592</f>
        <v>0</v>
      </c>
      <c r="Y592" s="268"/>
    </row>
    <row r="593" spans="1:25" s="1" customFormat="1" ht="18">
      <c r="A593" s="298"/>
      <c r="B593" s="159" t="s">
        <v>0</v>
      </c>
      <c r="C593" s="231"/>
      <c r="D593" s="232"/>
      <c r="E593" s="159" t="s">
        <v>0</v>
      </c>
      <c r="F593" s="231"/>
      <c r="G593" s="232"/>
      <c r="H593" s="159" t="s">
        <v>0</v>
      </c>
      <c r="I593" s="231"/>
      <c r="J593" s="232"/>
      <c r="K593" s="159" t="s">
        <v>0</v>
      </c>
      <c r="L593" s="231"/>
      <c r="O593" s="284"/>
      <c r="P593" s="284"/>
      <c r="Q593" s="166"/>
      <c r="R593" s="284"/>
      <c r="S593" s="167"/>
      <c r="T593" s="167"/>
      <c r="U593" s="206"/>
      <c r="V593" s="285"/>
      <c r="W593" s="286"/>
      <c r="X593" s="287"/>
      <c r="Y593" s="268"/>
    </row>
    <row r="594" spans="1:25" s="1" customFormat="1" ht="17" thickBot="1">
      <c r="A594" s="298"/>
      <c r="B594" s="160"/>
      <c r="C594" s="161"/>
      <c r="D594" s="160"/>
      <c r="E594" s="160"/>
      <c r="F594" s="161"/>
      <c r="G594" s="160"/>
      <c r="H594" s="160"/>
      <c r="I594" s="161"/>
      <c r="J594" s="160"/>
      <c r="K594" s="160"/>
      <c r="L594" s="161"/>
      <c r="O594" s="284"/>
      <c r="P594" s="284"/>
      <c r="Q594" s="166"/>
      <c r="R594" s="284"/>
      <c r="S594" s="167"/>
      <c r="T594" s="167"/>
      <c r="U594" s="206"/>
      <c r="V594" s="285"/>
      <c r="W594" s="286"/>
      <c r="X594" s="287"/>
      <c r="Y594" s="268"/>
    </row>
    <row r="595" spans="1:25" s="1" customFormat="1">
      <c r="A595" s="298"/>
      <c r="B595" s="150"/>
      <c r="C595" s="151"/>
      <c r="D595" s="150"/>
      <c r="E595" s="150"/>
      <c r="F595" s="151"/>
      <c r="G595" s="150"/>
      <c r="H595" s="150"/>
      <c r="I595" s="151"/>
      <c r="J595" s="150"/>
      <c r="K595" s="150"/>
      <c r="L595" s="151"/>
      <c r="O595" s="284"/>
      <c r="P595" s="284"/>
      <c r="Q595" s="166"/>
      <c r="R595" s="284"/>
      <c r="S595" s="167"/>
      <c r="T595" s="167"/>
      <c r="U595" s="206"/>
      <c r="V595" s="285"/>
      <c r="W595" s="286"/>
      <c r="X595" s="287"/>
      <c r="Y595" s="268"/>
    </row>
    <row r="596" spans="1:25" s="1" customFormat="1">
      <c r="A596" s="298"/>
      <c r="B596" s="150"/>
      <c r="C596" s="150"/>
      <c r="D596" s="150"/>
      <c r="E596" s="150"/>
      <c r="F596" s="150"/>
      <c r="G596" s="150"/>
      <c r="H596" s="150"/>
      <c r="I596" s="150"/>
      <c r="J596" s="150"/>
      <c r="K596" s="150"/>
      <c r="L596" s="150"/>
      <c r="O596" s="284"/>
      <c r="P596" s="284"/>
      <c r="Q596" s="166"/>
      <c r="R596" s="284"/>
      <c r="S596" s="167"/>
      <c r="T596" s="167"/>
      <c r="U596" s="206"/>
      <c r="V596" s="285"/>
      <c r="W596" s="286"/>
      <c r="X596" s="287"/>
      <c r="Y596" s="268"/>
    </row>
    <row r="597" spans="1:25" s="1" customFormat="1">
      <c r="A597" s="298"/>
      <c r="B597" s="332"/>
      <c r="C597" s="332"/>
      <c r="D597" s="150"/>
      <c r="E597" s="332"/>
      <c r="F597" s="332"/>
      <c r="G597" s="150"/>
      <c r="H597" s="332"/>
      <c r="I597" s="332"/>
      <c r="J597" s="150"/>
      <c r="K597" s="332"/>
      <c r="L597" s="332"/>
      <c r="O597" s="284"/>
      <c r="P597" s="284"/>
      <c r="Q597" s="166"/>
      <c r="R597" s="284"/>
      <c r="S597" s="167"/>
      <c r="T597" s="167"/>
      <c r="U597" s="206"/>
      <c r="V597" s="285"/>
      <c r="W597" s="286"/>
      <c r="X597" s="287"/>
      <c r="Y597" s="268"/>
    </row>
    <row r="598" spans="1:25" s="1" customFormat="1">
      <c r="A598" s="298"/>
      <c r="B598" s="332"/>
      <c r="C598" s="332"/>
      <c r="D598" s="150"/>
      <c r="E598" s="332"/>
      <c r="F598" s="332"/>
      <c r="G598" s="150"/>
      <c r="H598" s="332"/>
      <c r="I598" s="332"/>
      <c r="J598" s="150"/>
      <c r="K598" s="332"/>
      <c r="L598" s="332"/>
      <c r="O598" s="284"/>
      <c r="P598" s="284"/>
      <c r="Q598" s="166"/>
      <c r="R598" s="284"/>
      <c r="S598" s="167"/>
      <c r="T598" s="167"/>
      <c r="U598" s="206"/>
      <c r="V598" s="285"/>
      <c r="W598" s="286"/>
      <c r="X598" s="287"/>
      <c r="Y598" s="268"/>
    </row>
    <row r="599" spans="1:25" s="1" customFormat="1">
      <c r="A599" s="298"/>
      <c r="B599" s="332"/>
      <c r="C599" s="332"/>
      <c r="D599" s="150"/>
      <c r="E599" s="332"/>
      <c r="F599" s="332"/>
      <c r="G599" s="150"/>
      <c r="H599" s="332"/>
      <c r="I599" s="332"/>
      <c r="J599" s="150"/>
      <c r="K599" s="332"/>
      <c r="L599" s="332"/>
      <c r="O599" s="291"/>
      <c r="P599" s="291"/>
      <c r="Q599" s="300"/>
      <c r="R599" s="301"/>
      <c r="S599" s="303"/>
      <c r="T599" s="303"/>
      <c r="U599" s="302"/>
      <c r="V599" s="363"/>
      <c r="W599" s="364"/>
      <c r="X599" s="329"/>
      <c r="Y599" s="268"/>
    </row>
    <row r="600" spans="1:25" s="1" customFormat="1">
      <c r="A600" s="298"/>
      <c r="B600" s="332"/>
      <c r="C600" s="332"/>
      <c r="D600" s="150"/>
      <c r="E600" s="332"/>
      <c r="F600" s="332"/>
      <c r="G600" s="150"/>
      <c r="H600" s="332"/>
      <c r="I600" s="332"/>
      <c r="J600" s="150"/>
      <c r="K600" s="332"/>
      <c r="L600" s="332"/>
      <c r="O600" s="291"/>
      <c r="P600" s="291"/>
      <c r="Q600" s="300"/>
      <c r="R600" s="301"/>
      <c r="S600" s="303"/>
      <c r="T600" s="303"/>
      <c r="U600" s="304"/>
      <c r="V600" s="305"/>
      <c r="W600" s="305"/>
      <c r="X600" s="329"/>
      <c r="Y600" s="268"/>
    </row>
    <row r="601" spans="1:25" s="1" customFormat="1">
      <c r="A601" s="298"/>
      <c r="B601" s="332"/>
      <c r="C601" s="332"/>
      <c r="D601" s="150"/>
      <c r="E601" s="332"/>
      <c r="F601" s="332"/>
      <c r="G601" s="150"/>
      <c r="H601" s="332"/>
      <c r="I601" s="332"/>
      <c r="J601" s="150"/>
      <c r="K601" s="332"/>
      <c r="L601" s="332"/>
      <c r="O601" s="325"/>
      <c r="P601" s="326"/>
      <c r="Q601" s="268"/>
      <c r="R601" s="327"/>
      <c r="S601" s="319"/>
      <c r="T601" s="293"/>
      <c r="U601" s="304"/>
      <c r="V601" s="314"/>
      <c r="W601" s="314"/>
      <c r="X601" s="313"/>
      <c r="Y601" s="268"/>
    </row>
    <row r="602" spans="1:25" s="1" customFormat="1">
      <c r="A602" s="298"/>
      <c r="B602" s="332"/>
      <c r="C602" s="332"/>
      <c r="D602" s="150"/>
      <c r="E602" s="332"/>
      <c r="F602" s="332"/>
      <c r="G602" s="150"/>
      <c r="H602" s="332"/>
      <c r="I602" s="332"/>
      <c r="J602" s="150"/>
      <c r="K602" s="332"/>
      <c r="L602" s="332"/>
      <c r="O602" s="325"/>
      <c r="P602" s="326"/>
      <c r="Q602" s="268"/>
      <c r="R602" s="327"/>
      <c r="S602" s="319"/>
      <c r="T602" s="293"/>
      <c r="U602" s="304"/>
      <c r="V602" s="314"/>
      <c r="W602" s="314"/>
      <c r="X602" s="313"/>
      <c r="Y602" s="268"/>
    </row>
    <row r="603" spans="1:25" s="1" customFormat="1" ht="32">
      <c r="A603" s="298"/>
      <c r="B603" s="150"/>
      <c r="C603" s="150"/>
      <c r="D603" s="150"/>
      <c r="E603" s="150"/>
      <c r="F603" s="150"/>
      <c r="G603" s="150"/>
      <c r="H603" s="150"/>
      <c r="I603" s="150"/>
      <c r="J603" s="150"/>
      <c r="K603" s="150"/>
      <c r="L603" s="150"/>
      <c r="O603" s="343" t="s">
        <v>9</v>
      </c>
      <c r="P603" s="337" t="s">
        <v>10</v>
      </c>
      <c r="Q603" s="339" t="s">
        <v>20</v>
      </c>
      <c r="R603" s="340" t="s">
        <v>11</v>
      </c>
      <c r="S603" s="358" t="s">
        <v>41</v>
      </c>
      <c r="T603" s="359"/>
      <c r="U603" s="341" t="s">
        <v>12</v>
      </c>
      <c r="V603" s="360" t="s">
        <v>42</v>
      </c>
      <c r="W603" s="361"/>
      <c r="X603" s="362" t="s">
        <v>13</v>
      </c>
      <c r="Y603" s="268"/>
    </row>
    <row r="604" spans="1:25" s="1" customFormat="1">
      <c r="A604" s="298"/>
      <c r="B604" s="152" t="s">
        <v>64</v>
      </c>
      <c r="C604" s="153"/>
      <c r="D604" s="150"/>
      <c r="E604" s="152" t="s">
        <v>64</v>
      </c>
      <c r="F604" s="154"/>
      <c r="G604" s="150"/>
      <c r="H604" s="152" t="s">
        <v>64</v>
      </c>
      <c r="I604" s="154"/>
      <c r="J604" s="150"/>
      <c r="K604" s="152" t="s">
        <v>64</v>
      </c>
      <c r="L604" s="154"/>
      <c r="O604" s="343"/>
      <c r="P604" s="337"/>
      <c r="Q604" s="339"/>
      <c r="R604" s="340"/>
      <c r="S604" s="338" t="s">
        <v>14</v>
      </c>
      <c r="T604" s="338" t="s">
        <v>15</v>
      </c>
      <c r="U604" s="346"/>
      <c r="V604" s="344" t="s">
        <v>16</v>
      </c>
      <c r="W604" s="344" t="s">
        <v>17</v>
      </c>
      <c r="X604" s="362"/>
      <c r="Y604" s="268"/>
    </row>
    <row r="605" spans="1:25" s="1" customFormat="1">
      <c r="A605" s="298"/>
      <c r="B605" s="155"/>
      <c r="C605" s="155"/>
      <c r="D605" s="155"/>
      <c r="E605" s="155"/>
      <c r="F605" s="155"/>
      <c r="G605" s="155"/>
      <c r="H605" s="155"/>
      <c r="I605" s="155"/>
      <c r="J605" s="155"/>
      <c r="K605" s="155"/>
      <c r="L605" s="155"/>
      <c r="O605" s="241">
        <v>453</v>
      </c>
      <c r="P605" s="242" t="s">
        <v>110</v>
      </c>
      <c r="Q605" s="243" t="s">
        <v>111</v>
      </c>
      <c r="R605" s="244">
        <v>20</v>
      </c>
      <c r="S605" s="245">
        <v>177.21</v>
      </c>
      <c r="T605" s="255">
        <v>212.65200000000002</v>
      </c>
      <c r="U605" s="346">
        <f>C608</f>
        <v>0</v>
      </c>
      <c r="V605" s="247">
        <f>U605*S605</f>
        <v>0</v>
      </c>
      <c r="W605" s="247">
        <f>U605*T605</f>
        <v>0</v>
      </c>
      <c r="X605" s="248">
        <f>U605/R605</f>
        <v>0</v>
      </c>
      <c r="Y605" s="268"/>
    </row>
    <row r="606" spans="1:25" s="1" customFormat="1">
      <c r="A606" s="298"/>
      <c r="B606" s="156">
        <v>453</v>
      </c>
      <c r="C606" s="130"/>
      <c r="D606" s="131"/>
      <c r="E606" s="156">
        <v>454</v>
      </c>
      <c r="F606" s="130"/>
      <c r="G606" s="131"/>
      <c r="H606" s="156">
        <v>455</v>
      </c>
      <c r="I606" s="130"/>
      <c r="J606" s="131"/>
      <c r="K606" s="156">
        <v>456</v>
      </c>
      <c r="L606" s="130"/>
      <c r="O606" s="241">
        <v>454</v>
      </c>
      <c r="P606" s="242" t="s">
        <v>110</v>
      </c>
      <c r="Q606" s="243" t="s">
        <v>111</v>
      </c>
      <c r="R606" s="244">
        <v>20</v>
      </c>
      <c r="S606" s="245">
        <v>177.21</v>
      </c>
      <c r="T606" s="255">
        <v>212.65200000000002</v>
      </c>
      <c r="U606" s="411">
        <f>F608</f>
        <v>0</v>
      </c>
      <c r="V606" s="247">
        <f>U606*S606</f>
        <v>0</v>
      </c>
      <c r="W606" s="247">
        <f>U606*T606</f>
        <v>0</v>
      </c>
      <c r="X606" s="248">
        <f>U606/R606</f>
        <v>0</v>
      </c>
      <c r="Y606" s="268"/>
    </row>
    <row r="607" spans="1:25" s="1" customFormat="1">
      <c r="A607" s="298"/>
      <c r="B607" s="157">
        <v>457213</v>
      </c>
      <c r="C607" s="131"/>
      <c r="D607" s="158"/>
      <c r="E607" s="157">
        <v>457213</v>
      </c>
      <c r="F607" s="131"/>
      <c r="G607" s="158"/>
      <c r="H607" s="157">
        <v>457213</v>
      </c>
      <c r="I607" s="131"/>
      <c r="J607" s="158"/>
      <c r="K607" s="157">
        <v>457213</v>
      </c>
      <c r="L607" s="131"/>
      <c r="O607" s="241">
        <v>455</v>
      </c>
      <c r="P607" s="242" t="s">
        <v>110</v>
      </c>
      <c r="Q607" s="243" t="s">
        <v>111</v>
      </c>
      <c r="R607" s="244">
        <v>20</v>
      </c>
      <c r="S607" s="245">
        <v>177.21</v>
      </c>
      <c r="T607" s="255">
        <v>212.65200000000002</v>
      </c>
      <c r="U607" s="411">
        <f>I608</f>
        <v>0</v>
      </c>
      <c r="V607" s="247">
        <f>U607*S607</f>
        <v>0</v>
      </c>
      <c r="W607" s="247">
        <f>U607*T607</f>
        <v>0</v>
      </c>
      <c r="X607" s="248">
        <f>U607/R607</f>
        <v>0</v>
      </c>
      <c r="Y607" s="268"/>
    </row>
    <row r="608" spans="1:25" s="1" customFormat="1" ht="18">
      <c r="A608" s="298"/>
      <c r="B608" s="159" t="s">
        <v>0</v>
      </c>
      <c r="C608" s="231"/>
      <c r="D608" s="232"/>
      <c r="E608" s="159" t="s">
        <v>0</v>
      </c>
      <c r="F608" s="231"/>
      <c r="G608" s="232"/>
      <c r="H608" s="159" t="s">
        <v>0</v>
      </c>
      <c r="I608" s="231"/>
      <c r="J608" s="232"/>
      <c r="K608" s="159" t="s">
        <v>0</v>
      </c>
      <c r="L608" s="231"/>
      <c r="O608" s="241">
        <v>456</v>
      </c>
      <c r="P608" s="242" t="s">
        <v>110</v>
      </c>
      <c r="Q608" s="243" t="s">
        <v>111</v>
      </c>
      <c r="R608" s="244">
        <v>20</v>
      </c>
      <c r="S608" s="245">
        <v>177.21</v>
      </c>
      <c r="T608" s="255">
        <v>212.65200000000002</v>
      </c>
      <c r="U608" s="411">
        <f>L608</f>
        <v>0</v>
      </c>
      <c r="V608" s="249">
        <f>U608*S608</f>
        <v>0</v>
      </c>
      <c r="W608" s="249">
        <f>U608*T608</f>
        <v>0</v>
      </c>
      <c r="X608" s="250">
        <f>U608/R608</f>
        <v>0</v>
      </c>
      <c r="Y608" s="268"/>
    </row>
    <row r="609" spans="1:25" s="1" customFormat="1" ht="17" thickBot="1">
      <c r="A609" s="298"/>
      <c r="B609" s="160"/>
      <c r="C609" s="161"/>
      <c r="D609" s="160"/>
      <c r="E609" s="160"/>
      <c r="F609" s="161"/>
      <c r="G609" s="160"/>
      <c r="H609" s="160"/>
      <c r="I609" s="161"/>
      <c r="J609" s="160"/>
      <c r="K609" s="160"/>
      <c r="L609" s="161"/>
      <c r="O609" s="284"/>
      <c r="P609" s="284"/>
      <c r="Q609" s="166"/>
      <c r="R609" s="284"/>
      <c r="S609" s="167"/>
      <c r="T609" s="167"/>
      <c r="U609" s="206"/>
      <c r="V609" s="285"/>
      <c r="W609" s="286"/>
      <c r="X609" s="287"/>
      <c r="Y609" s="268"/>
    </row>
    <row r="610" spans="1:25" s="1" customFormat="1">
      <c r="A610" s="298"/>
      <c r="B610" s="150"/>
      <c r="C610" s="151"/>
      <c r="D610" s="150"/>
      <c r="E610" s="150"/>
      <c r="F610" s="151"/>
      <c r="G610" s="150"/>
      <c r="H610" s="150"/>
      <c r="I610" s="151"/>
      <c r="J610" s="150"/>
      <c r="K610" s="150"/>
      <c r="L610" s="151"/>
      <c r="O610" s="284"/>
      <c r="P610" s="284"/>
      <c r="Q610" s="166"/>
      <c r="R610" s="284"/>
      <c r="S610" s="167"/>
      <c r="T610" s="167"/>
      <c r="U610" s="206"/>
      <c r="V610" s="285"/>
      <c r="W610" s="286"/>
      <c r="X610" s="287"/>
      <c r="Y610" s="268"/>
    </row>
    <row r="611" spans="1:25" s="1" customFormat="1">
      <c r="A611" s="298"/>
      <c r="B611" s="150"/>
      <c r="C611" s="150"/>
      <c r="D611" s="150"/>
      <c r="E611" s="150"/>
      <c r="F611" s="150"/>
      <c r="G611" s="150"/>
      <c r="H611" s="150"/>
      <c r="I611" s="150"/>
      <c r="J611" s="150"/>
      <c r="K611" s="150"/>
      <c r="L611" s="150"/>
      <c r="O611" s="284"/>
      <c r="P611" s="284"/>
      <c r="Q611" s="166"/>
      <c r="R611" s="284"/>
      <c r="S611" s="167"/>
      <c r="T611" s="167"/>
      <c r="U611" s="206"/>
      <c r="V611" s="285"/>
      <c r="W611" s="286"/>
      <c r="X611" s="287"/>
      <c r="Y611" s="268"/>
    </row>
    <row r="612" spans="1:25" s="1" customFormat="1">
      <c r="A612" s="298"/>
      <c r="B612" s="332"/>
      <c r="C612" s="332"/>
      <c r="D612" s="150"/>
      <c r="E612" s="332"/>
      <c r="F612" s="332"/>
      <c r="G612" s="150"/>
      <c r="H612" s="332"/>
      <c r="I612" s="332"/>
      <c r="J612" s="150"/>
      <c r="K612" s="332"/>
      <c r="L612" s="332"/>
      <c r="O612" s="284"/>
      <c r="P612" s="284"/>
      <c r="Q612" s="166"/>
      <c r="R612" s="284"/>
      <c r="S612" s="167"/>
      <c r="T612" s="167"/>
      <c r="U612" s="206"/>
      <c r="V612" s="285"/>
      <c r="W612" s="286"/>
      <c r="X612" s="287"/>
      <c r="Y612" s="268"/>
    </row>
    <row r="613" spans="1:25" s="1" customFormat="1">
      <c r="A613" s="298"/>
      <c r="B613" s="332"/>
      <c r="C613" s="332"/>
      <c r="D613" s="150"/>
      <c r="E613" s="332"/>
      <c r="F613" s="332"/>
      <c r="G613" s="150"/>
      <c r="H613" s="332"/>
      <c r="I613" s="332"/>
      <c r="J613" s="150"/>
      <c r="K613" s="332"/>
      <c r="L613" s="332"/>
      <c r="O613" s="284"/>
      <c r="P613" s="284"/>
      <c r="Q613" s="166"/>
      <c r="R613" s="284"/>
      <c r="S613" s="167"/>
      <c r="T613" s="167"/>
      <c r="U613" s="206"/>
      <c r="V613" s="285"/>
      <c r="W613" s="286"/>
      <c r="X613" s="287"/>
      <c r="Y613" s="268"/>
    </row>
    <row r="614" spans="1:25" s="1" customFormat="1">
      <c r="A614" s="298"/>
      <c r="B614" s="332"/>
      <c r="C614" s="332"/>
      <c r="D614" s="150"/>
      <c r="E614" s="332"/>
      <c r="F614" s="332"/>
      <c r="G614" s="150"/>
      <c r="H614" s="332"/>
      <c r="I614" s="332"/>
      <c r="J614" s="150"/>
      <c r="K614" s="332"/>
      <c r="L614" s="332"/>
      <c r="O614" s="284"/>
      <c r="P614" s="284"/>
      <c r="Q614" s="166"/>
      <c r="R614" s="284"/>
      <c r="S614" s="167"/>
      <c r="T614" s="167"/>
      <c r="U614" s="206"/>
      <c r="V614" s="285"/>
      <c r="W614" s="286"/>
      <c r="X614" s="287"/>
      <c r="Y614" s="268"/>
    </row>
    <row r="615" spans="1:25" s="1" customFormat="1">
      <c r="A615" s="298"/>
      <c r="B615" s="332"/>
      <c r="C615" s="332"/>
      <c r="D615" s="150"/>
      <c r="E615" s="332"/>
      <c r="F615" s="332"/>
      <c r="G615" s="150"/>
      <c r="H615" s="332"/>
      <c r="I615" s="332"/>
      <c r="J615" s="150"/>
      <c r="K615" s="332"/>
      <c r="L615" s="332"/>
      <c r="O615" s="284"/>
      <c r="P615" s="284"/>
      <c r="Q615" s="166"/>
      <c r="R615" s="284"/>
      <c r="S615" s="167"/>
      <c r="T615" s="167"/>
      <c r="U615" s="206"/>
      <c r="V615" s="285"/>
      <c r="W615" s="286"/>
      <c r="X615" s="287"/>
      <c r="Y615" s="268"/>
    </row>
    <row r="616" spans="1:25" s="1" customFormat="1">
      <c r="A616" s="298"/>
      <c r="B616" s="332"/>
      <c r="C616" s="332"/>
      <c r="D616" s="150"/>
      <c r="E616" s="332"/>
      <c r="F616" s="332"/>
      <c r="G616" s="150"/>
      <c r="H616" s="332"/>
      <c r="I616" s="332"/>
      <c r="J616" s="150"/>
      <c r="K616" s="332"/>
      <c r="L616" s="332"/>
      <c r="O616" s="291"/>
      <c r="P616" s="291"/>
      <c r="Q616" s="300"/>
      <c r="R616" s="301"/>
      <c r="S616" s="303"/>
      <c r="T616" s="303"/>
      <c r="U616" s="302"/>
      <c r="V616" s="363"/>
      <c r="W616" s="364"/>
      <c r="X616" s="329"/>
      <c r="Y616" s="268"/>
    </row>
    <row r="617" spans="1:25" s="1" customFormat="1">
      <c r="A617" s="298"/>
      <c r="B617" s="332"/>
      <c r="C617" s="332"/>
      <c r="D617" s="150"/>
      <c r="E617" s="332"/>
      <c r="F617" s="332"/>
      <c r="G617" s="150"/>
      <c r="H617" s="332"/>
      <c r="I617" s="332"/>
      <c r="J617" s="150"/>
      <c r="K617" s="332"/>
      <c r="L617" s="332"/>
      <c r="O617" s="291"/>
      <c r="P617" s="291"/>
      <c r="Q617" s="300"/>
      <c r="R617" s="301"/>
      <c r="S617" s="303"/>
      <c r="T617" s="303"/>
      <c r="U617" s="304"/>
      <c r="V617" s="305"/>
      <c r="W617" s="305"/>
      <c r="X617" s="329"/>
      <c r="Y617" s="268"/>
    </row>
    <row r="618" spans="1:25" s="1" customFormat="1" ht="32">
      <c r="A618" s="298"/>
      <c r="B618" s="150"/>
      <c r="C618" s="150"/>
      <c r="D618" s="150"/>
      <c r="E618" s="150"/>
      <c r="F618" s="150"/>
      <c r="G618" s="150"/>
      <c r="H618" s="150"/>
      <c r="I618" s="150"/>
      <c r="J618" s="150"/>
      <c r="K618" s="150"/>
      <c r="L618" s="150"/>
      <c r="O618" s="343" t="s">
        <v>9</v>
      </c>
      <c r="P618" s="337" t="s">
        <v>10</v>
      </c>
      <c r="Q618" s="339" t="s">
        <v>20</v>
      </c>
      <c r="R618" s="340" t="s">
        <v>11</v>
      </c>
      <c r="S618" s="333" t="s">
        <v>41</v>
      </c>
      <c r="T618" s="334"/>
      <c r="U618" s="341" t="s">
        <v>12</v>
      </c>
      <c r="V618" s="331" t="s">
        <v>42</v>
      </c>
      <c r="W618" s="360" t="s">
        <v>42</v>
      </c>
      <c r="X618" s="389"/>
      <c r="Y618" s="268"/>
    </row>
    <row r="619" spans="1:25" s="1" customFormat="1" ht="22" customHeight="1">
      <c r="A619" s="298"/>
      <c r="B619" s="152" t="s">
        <v>64</v>
      </c>
      <c r="C619" s="153"/>
      <c r="D619" s="150"/>
      <c r="E619" s="152" t="s">
        <v>64</v>
      </c>
      <c r="F619" s="154"/>
      <c r="G619" s="150"/>
      <c r="H619" s="152" t="s">
        <v>64</v>
      </c>
      <c r="I619" s="154"/>
      <c r="J619" s="150"/>
      <c r="K619" s="152" t="s">
        <v>64</v>
      </c>
      <c r="L619" s="154"/>
      <c r="O619" s="343"/>
      <c r="P619" s="337"/>
      <c r="Q619" s="339"/>
      <c r="R619" s="340"/>
      <c r="S619" s="338" t="s">
        <v>14</v>
      </c>
      <c r="T619" s="338" t="s">
        <v>15</v>
      </c>
      <c r="U619" s="346"/>
      <c r="V619" s="342" t="s">
        <v>16</v>
      </c>
      <c r="W619" s="342" t="s">
        <v>17</v>
      </c>
      <c r="X619" s="336"/>
      <c r="Y619" s="268"/>
    </row>
    <row r="620" spans="1:25" s="1" customFormat="1">
      <c r="A620" s="298"/>
      <c r="B620" s="155"/>
      <c r="C620" s="155"/>
      <c r="D620" s="155"/>
      <c r="E620" s="155"/>
      <c r="F620" s="155"/>
      <c r="G620" s="155"/>
      <c r="H620" s="155"/>
      <c r="I620" s="155"/>
      <c r="J620" s="155"/>
      <c r="K620" s="155"/>
      <c r="L620" s="155"/>
      <c r="O620" s="241">
        <v>457</v>
      </c>
      <c r="P620" s="242" t="s">
        <v>110</v>
      </c>
      <c r="Q620" s="243" t="s">
        <v>111</v>
      </c>
      <c r="R620" s="244">
        <v>20</v>
      </c>
      <c r="S620" s="245">
        <v>177.21</v>
      </c>
      <c r="T620" s="255">
        <v>212.65200000000002</v>
      </c>
      <c r="U620" s="346">
        <f>C623</f>
        <v>0</v>
      </c>
      <c r="V620" s="247">
        <f>U620*S620</f>
        <v>0</v>
      </c>
      <c r="W620" s="247">
        <f>U620*T620</f>
        <v>0</v>
      </c>
      <c r="X620" s="248">
        <f>U620/R620</f>
        <v>0</v>
      </c>
      <c r="Y620" s="268"/>
    </row>
    <row r="621" spans="1:25" s="1" customFormat="1">
      <c r="A621" s="298"/>
      <c r="B621" s="156">
        <v>457</v>
      </c>
      <c r="C621" s="130"/>
      <c r="D621" s="131"/>
      <c r="E621" s="156">
        <v>458</v>
      </c>
      <c r="F621" s="130"/>
      <c r="G621" s="131"/>
      <c r="H621" s="156">
        <v>459</v>
      </c>
      <c r="I621" s="130"/>
      <c r="J621" s="131"/>
      <c r="K621" s="156">
        <v>460</v>
      </c>
      <c r="L621" s="130"/>
      <c r="O621" s="241">
        <v>458</v>
      </c>
      <c r="P621" s="242" t="s">
        <v>110</v>
      </c>
      <c r="Q621" s="243" t="s">
        <v>111</v>
      </c>
      <c r="R621" s="244">
        <v>20</v>
      </c>
      <c r="S621" s="245">
        <v>177.21</v>
      </c>
      <c r="T621" s="255">
        <v>212.65200000000002</v>
      </c>
      <c r="U621" s="346">
        <f>F623</f>
        <v>0</v>
      </c>
      <c r="V621" s="247">
        <f>U621*S621</f>
        <v>0</v>
      </c>
      <c r="W621" s="247">
        <f>U621*T621</f>
        <v>0</v>
      </c>
      <c r="X621" s="248">
        <f>U621/R621</f>
        <v>0</v>
      </c>
      <c r="Y621" s="268"/>
    </row>
    <row r="622" spans="1:25" s="1" customFormat="1">
      <c r="A622" s="298"/>
      <c r="B622" s="157">
        <v>457213</v>
      </c>
      <c r="C622" s="131"/>
      <c r="D622" s="158"/>
      <c r="E622" s="157">
        <v>457213</v>
      </c>
      <c r="F622" s="131"/>
      <c r="G622" s="158"/>
      <c r="H622" s="157">
        <v>457213</v>
      </c>
      <c r="I622" s="131"/>
      <c r="J622" s="158"/>
      <c r="K622" s="157">
        <v>457213</v>
      </c>
      <c r="L622" s="131"/>
      <c r="O622" s="241">
        <v>459</v>
      </c>
      <c r="P622" s="242" t="s">
        <v>110</v>
      </c>
      <c r="Q622" s="243" t="s">
        <v>111</v>
      </c>
      <c r="R622" s="244">
        <v>20</v>
      </c>
      <c r="S622" s="245">
        <v>177.21</v>
      </c>
      <c r="T622" s="255">
        <v>212.65200000000002</v>
      </c>
      <c r="U622" s="346">
        <f>I623</f>
        <v>0</v>
      </c>
      <c r="V622" s="247">
        <f>U622*S622</f>
        <v>0</v>
      </c>
      <c r="W622" s="247">
        <f>U622*T622</f>
        <v>0</v>
      </c>
      <c r="X622" s="248">
        <f>U622/R622</f>
        <v>0</v>
      </c>
      <c r="Y622" s="268"/>
    </row>
    <row r="623" spans="1:25" s="1" customFormat="1" ht="18">
      <c r="A623" s="298"/>
      <c r="B623" s="159" t="s">
        <v>0</v>
      </c>
      <c r="C623" s="231"/>
      <c r="D623" s="232"/>
      <c r="E623" s="159" t="s">
        <v>0</v>
      </c>
      <c r="F623" s="231"/>
      <c r="G623" s="232"/>
      <c r="H623" s="159" t="s">
        <v>0</v>
      </c>
      <c r="I623" s="231"/>
      <c r="J623" s="232"/>
      <c r="K623" s="159" t="s">
        <v>0</v>
      </c>
      <c r="L623" s="231"/>
      <c r="O623" s="241">
        <v>460</v>
      </c>
      <c r="P623" s="242" t="s">
        <v>110</v>
      </c>
      <c r="Q623" s="243" t="s">
        <v>111</v>
      </c>
      <c r="R623" s="244">
        <v>20</v>
      </c>
      <c r="S623" s="245">
        <v>177.21</v>
      </c>
      <c r="T623" s="255">
        <v>212.65200000000002</v>
      </c>
      <c r="U623" s="212">
        <f>L623</f>
        <v>0</v>
      </c>
      <c r="V623" s="249">
        <f>U623*S623</f>
        <v>0</v>
      </c>
      <c r="W623" s="249">
        <f>U623*T623</f>
        <v>0</v>
      </c>
      <c r="X623" s="250">
        <f>U623/R623</f>
        <v>0</v>
      </c>
      <c r="Y623" s="268"/>
    </row>
    <row r="624" spans="1:25" s="1" customFormat="1" ht="17" thickBot="1">
      <c r="A624" s="298"/>
      <c r="B624" s="160"/>
      <c r="C624" s="161"/>
      <c r="D624" s="160"/>
      <c r="E624" s="160"/>
      <c r="F624" s="161"/>
      <c r="G624" s="160"/>
      <c r="H624" s="160"/>
      <c r="I624" s="161"/>
      <c r="J624" s="160"/>
      <c r="K624" s="160"/>
      <c r="L624" s="161"/>
      <c r="Y624" s="268"/>
    </row>
    <row r="625" spans="1:25" s="1" customFormat="1">
      <c r="A625" s="298"/>
      <c r="B625" s="150"/>
      <c r="C625" s="151"/>
      <c r="D625" s="150"/>
      <c r="E625" s="150"/>
      <c r="F625" s="151"/>
      <c r="G625" s="150"/>
      <c r="H625" s="150"/>
      <c r="I625" s="151"/>
      <c r="J625" s="150"/>
      <c r="K625" s="150"/>
      <c r="L625" s="151"/>
      <c r="O625" s="284"/>
      <c r="P625" s="284"/>
      <c r="Q625" s="166"/>
      <c r="R625" s="284"/>
      <c r="S625" s="167"/>
      <c r="T625" s="167"/>
      <c r="U625" s="206"/>
      <c r="V625" s="285"/>
      <c r="W625" s="286"/>
      <c r="X625" s="287"/>
      <c r="Y625" s="268"/>
    </row>
    <row r="626" spans="1:25" s="1" customFormat="1">
      <c r="A626" s="298"/>
      <c r="B626" s="150"/>
      <c r="C626" s="150"/>
      <c r="D626" s="150"/>
      <c r="E626" s="150"/>
      <c r="F626" s="150"/>
      <c r="G626" s="150"/>
      <c r="H626" s="150"/>
      <c r="I626" s="150"/>
      <c r="J626" s="150"/>
      <c r="K626" s="150"/>
      <c r="L626" s="150"/>
      <c r="O626" s="284"/>
      <c r="P626" s="284"/>
      <c r="Q626" s="166"/>
      <c r="R626" s="284"/>
      <c r="S626" s="167"/>
      <c r="T626" s="167"/>
      <c r="U626" s="206"/>
      <c r="V626" s="285"/>
      <c r="W626" s="286"/>
      <c r="X626" s="287"/>
      <c r="Y626" s="268"/>
    </row>
    <row r="627" spans="1:25" s="1" customFormat="1">
      <c r="A627" s="298"/>
      <c r="B627" s="332"/>
      <c r="C627" s="332"/>
      <c r="D627" s="150"/>
      <c r="E627" s="332"/>
      <c r="F627" s="332"/>
      <c r="G627" s="150"/>
      <c r="H627" s="332"/>
      <c r="I627" s="332"/>
      <c r="J627" s="150"/>
      <c r="K627" s="332"/>
      <c r="L627" s="332"/>
      <c r="O627" s="284"/>
      <c r="P627" s="284"/>
      <c r="Q627" s="166"/>
      <c r="R627" s="284"/>
      <c r="S627" s="167"/>
      <c r="T627" s="167"/>
      <c r="U627" s="206"/>
      <c r="V627" s="285"/>
      <c r="W627" s="286"/>
      <c r="X627" s="287"/>
      <c r="Y627" s="268"/>
    </row>
    <row r="628" spans="1:25" s="1" customFormat="1">
      <c r="A628" s="298"/>
      <c r="B628" s="332"/>
      <c r="C628" s="332"/>
      <c r="D628" s="150"/>
      <c r="E628" s="332"/>
      <c r="F628" s="332"/>
      <c r="G628" s="150"/>
      <c r="H628" s="332"/>
      <c r="I628" s="332"/>
      <c r="J628" s="150"/>
      <c r="K628" s="332"/>
      <c r="L628" s="332"/>
      <c r="O628" s="284"/>
      <c r="P628" s="284"/>
      <c r="Q628" s="166"/>
      <c r="R628" s="284"/>
      <c r="S628" s="167"/>
      <c r="T628" s="167"/>
      <c r="U628" s="206"/>
      <c r="V628" s="285"/>
      <c r="W628" s="286"/>
      <c r="X628" s="287"/>
      <c r="Y628" s="268"/>
    </row>
    <row r="629" spans="1:25" s="1" customFormat="1">
      <c r="A629" s="298"/>
      <c r="B629" s="332"/>
      <c r="C629" s="332"/>
      <c r="D629" s="150"/>
      <c r="E629" s="332"/>
      <c r="F629" s="332"/>
      <c r="G629" s="150"/>
      <c r="H629" s="332"/>
      <c r="I629" s="332"/>
      <c r="J629" s="150"/>
      <c r="K629" s="332"/>
      <c r="L629" s="332"/>
      <c r="O629" s="284"/>
      <c r="P629" s="284"/>
      <c r="Q629" s="166"/>
      <c r="R629" s="284"/>
      <c r="S629" s="167"/>
      <c r="T629" s="167"/>
      <c r="U629" s="206"/>
      <c r="V629" s="285"/>
      <c r="W629" s="286"/>
      <c r="X629" s="287"/>
      <c r="Y629" s="268"/>
    </row>
    <row r="630" spans="1:25" s="1" customFormat="1">
      <c r="A630" s="298"/>
      <c r="B630" s="332"/>
      <c r="C630" s="332"/>
      <c r="D630" s="150"/>
      <c r="E630" s="332"/>
      <c r="F630" s="332"/>
      <c r="G630" s="150"/>
      <c r="H630" s="332"/>
      <c r="I630" s="332"/>
      <c r="J630" s="150"/>
      <c r="K630" s="332"/>
      <c r="L630" s="332"/>
      <c r="O630" s="284"/>
      <c r="P630" s="284"/>
      <c r="Q630" s="166"/>
      <c r="R630" s="284"/>
      <c r="S630" s="167"/>
      <c r="T630" s="167"/>
      <c r="U630" s="206"/>
      <c r="V630" s="285"/>
      <c r="W630" s="286"/>
      <c r="X630" s="287"/>
      <c r="Y630" s="268"/>
    </row>
    <row r="631" spans="1:25" s="1" customFormat="1">
      <c r="A631" s="298"/>
      <c r="B631" s="332"/>
      <c r="C631" s="332"/>
      <c r="D631" s="150"/>
      <c r="E631" s="332"/>
      <c r="F631" s="332"/>
      <c r="G631" s="150"/>
      <c r="H631" s="332"/>
      <c r="I631" s="332"/>
      <c r="J631" s="150"/>
      <c r="K631" s="332"/>
      <c r="L631" s="332"/>
      <c r="O631" s="284"/>
      <c r="P631" s="284"/>
      <c r="Q631" s="166"/>
      <c r="R631" s="284"/>
      <c r="S631" s="167"/>
      <c r="T631" s="167"/>
      <c r="U631" s="206"/>
      <c r="V631" s="285"/>
      <c r="W631" s="286"/>
      <c r="X631" s="287"/>
      <c r="Y631" s="268"/>
    </row>
    <row r="632" spans="1:25" s="1" customFormat="1">
      <c r="A632" s="298"/>
      <c r="B632" s="332"/>
      <c r="C632" s="332"/>
      <c r="D632" s="150"/>
      <c r="E632" s="332"/>
      <c r="F632" s="332"/>
      <c r="G632" s="150"/>
      <c r="H632" s="332"/>
      <c r="I632" s="332"/>
      <c r="J632" s="150"/>
      <c r="K632" s="332"/>
      <c r="L632" s="332"/>
      <c r="O632" s="284"/>
      <c r="P632" s="284"/>
      <c r="Q632" s="166"/>
      <c r="R632" s="284"/>
      <c r="S632" s="167"/>
      <c r="T632" s="167"/>
      <c r="U632" s="206"/>
      <c r="V632" s="285"/>
      <c r="W632" s="286"/>
      <c r="X632" s="287"/>
      <c r="Y632" s="268"/>
    </row>
    <row r="633" spans="1:25" s="1" customFormat="1" ht="34">
      <c r="A633" s="298"/>
      <c r="B633" s="150"/>
      <c r="C633" s="150"/>
      <c r="D633" s="150"/>
      <c r="E633" s="150"/>
      <c r="F633" s="150"/>
      <c r="G633" s="150"/>
      <c r="H633" s="150"/>
      <c r="I633" s="150"/>
      <c r="J633" s="150"/>
      <c r="K633" s="150"/>
      <c r="L633" s="150"/>
      <c r="O633" s="343" t="s">
        <v>9</v>
      </c>
      <c r="P633" s="337" t="s">
        <v>10</v>
      </c>
      <c r="Q633" s="339" t="s">
        <v>20</v>
      </c>
      <c r="R633" s="340" t="s">
        <v>11</v>
      </c>
      <c r="S633" s="333" t="s">
        <v>41</v>
      </c>
      <c r="T633" s="334"/>
      <c r="U633" s="341" t="s">
        <v>12</v>
      </c>
      <c r="V633" s="360" t="s">
        <v>42</v>
      </c>
      <c r="W633" s="389"/>
      <c r="X633" s="336" t="s">
        <v>13</v>
      </c>
      <c r="Y633" s="268"/>
    </row>
    <row r="634" spans="1:25" s="1" customFormat="1">
      <c r="A634" s="298"/>
      <c r="B634" s="152" t="s">
        <v>64</v>
      </c>
      <c r="C634" s="153"/>
      <c r="D634" s="150"/>
      <c r="E634" s="152" t="s">
        <v>64</v>
      </c>
      <c r="F634" s="154"/>
      <c r="G634" s="150"/>
      <c r="H634" s="152" t="s">
        <v>64</v>
      </c>
      <c r="I634" s="154"/>
      <c r="J634" s="150"/>
      <c r="K634" s="152" t="s">
        <v>64</v>
      </c>
      <c r="L634" s="154"/>
      <c r="O634" s="343"/>
      <c r="P634" s="337"/>
      <c r="Q634" s="339"/>
      <c r="R634" s="340"/>
      <c r="S634" s="338" t="s">
        <v>14</v>
      </c>
      <c r="T634" s="338" t="s">
        <v>15</v>
      </c>
      <c r="U634" s="346"/>
      <c r="V634" s="342" t="s">
        <v>16</v>
      </c>
      <c r="W634" s="342" t="s">
        <v>17</v>
      </c>
      <c r="X634" s="336"/>
      <c r="Y634" s="268"/>
    </row>
    <row r="635" spans="1:25" s="1" customFormat="1">
      <c r="A635" s="298"/>
      <c r="B635" s="155"/>
      <c r="C635" s="155"/>
      <c r="D635" s="155"/>
      <c r="E635" s="155"/>
      <c r="F635" s="155"/>
      <c r="G635" s="155"/>
      <c r="H635" s="155"/>
      <c r="I635" s="155"/>
      <c r="J635" s="155"/>
      <c r="K635" s="155"/>
      <c r="L635" s="155"/>
      <c r="O635" s="241">
        <v>461</v>
      </c>
      <c r="P635" s="242" t="s">
        <v>110</v>
      </c>
      <c r="Q635" s="243" t="s">
        <v>111</v>
      </c>
      <c r="R635" s="244">
        <v>20</v>
      </c>
      <c r="S635" s="245">
        <v>177.21</v>
      </c>
      <c r="T635" s="255">
        <v>212.65200000000002</v>
      </c>
      <c r="U635" s="346">
        <f>C638</f>
        <v>0</v>
      </c>
      <c r="V635" s="247">
        <f>U635*S635</f>
        <v>0</v>
      </c>
      <c r="W635" s="247">
        <f>U635*T635</f>
        <v>0</v>
      </c>
      <c r="X635" s="248">
        <f>U635/R635</f>
        <v>0</v>
      </c>
      <c r="Y635" s="268"/>
    </row>
    <row r="636" spans="1:25" s="1" customFormat="1">
      <c r="A636" s="298"/>
      <c r="B636" s="156">
        <v>461</v>
      </c>
      <c r="C636" s="130"/>
      <c r="D636" s="131"/>
      <c r="E636" s="156">
        <v>462</v>
      </c>
      <c r="F636" s="130"/>
      <c r="G636" s="131"/>
      <c r="H636" s="156">
        <v>463</v>
      </c>
      <c r="I636" s="130"/>
      <c r="J636" s="131"/>
      <c r="K636" s="156">
        <v>464</v>
      </c>
      <c r="L636" s="130"/>
      <c r="O636" s="241">
        <v>462</v>
      </c>
      <c r="P636" s="242" t="s">
        <v>110</v>
      </c>
      <c r="Q636" s="243" t="s">
        <v>111</v>
      </c>
      <c r="R636" s="244">
        <v>20</v>
      </c>
      <c r="S636" s="245">
        <v>177.21</v>
      </c>
      <c r="T636" s="255">
        <v>212.65200000000002</v>
      </c>
      <c r="U636" s="346">
        <f>F638</f>
        <v>0</v>
      </c>
      <c r="V636" s="247">
        <f>U636*S636</f>
        <v>0</v>
      </c>
      <c r="W636" s="247">
        <f>U636*T636</f>
        <v>0</v>
      </c>
      <c r="X636" s="248">
        <f>U636/R636</f>
        <v>0</v>
      </c>
      <c r="Y636" s="268"/>
    </row>
    <row r="637" spans="1:25" s="1" customFormat="1">
      <c r="A637" s="298"/>
      <c r="B637" s="157">
        <v>457213</v>
      </c>
      <c r="C637" s="131"/>
      <c r="D637" s="158"/>
      <c r="E637" s="157">
        <v>457213</v>
      </c>
      <c r="F637" s="131"/>
      <c r="G637" s="158"/>
      <c r="H637" s="157">
        <v>357210</v>
      </c>
      <c r="I637" s="131"/>
      <c r="J637" s="158"/>
      <c r="K637" s="157">
        <v>357210</v>
      </c>
      <c r="L637" s="131"/>
      <c r="O637" s="241">
        <v>463</v>
      </c>
      <c r="P637" s="242" t="s">
        <v>141</v>
      </c>
      <c r="Q637" s="243" t="s">
        <v>113</v>
      </c>
      <c r="R637" s="244">
        <v>20</v>
      </c>
      <c r="S637" s="245">
        <v>110.08500000000001</v>
      </c>
      <c r="T637" s="255">
        <v>132.102</v>
      </c>
      <c r="U637" s="346">
        <f>I638</f>
        <v>0</v>
      </c>
      <c r="V637" s="247">
        <f>U637*S637</f>
        <v>0</v>
      </c>
      <c r="W637" s="247">
        <f>U637*T637</f>
        <v>0</v>
      </c>
      <c r="X637" s="248">
        <f>U637/R637</f>
        <v>0</v>
      </c>
      <c r="Y637" s="268"/>
    </row>
    <row r="638" spans="1:25" s="1" customFormat="1" ht="18">
      <c r="A638" s="298"/>
      <c r="B638" s="159" t="s">
        <v>0</v>
      </c>
      <c r="C638" s="231"/>
      <c r="D638" s="232"/>
      <c r="E638" s="159" t="s">
        <v>0</v>
      </c>
      <c r="F638" s="231"/>
      <c r="G638" s="232"/>
      <c r="H638" s="159" t="s">
        <v>0</v>
      </c>
      <c r="I638" s="231"/>
      <c r="J638" s="232"/>
      <c r="K638" s="159" t="s">
        <v>0</v>
      </c>
      <c r="L638" s="231"/>
      <c r="O638" s="241">
        <v>464</v>
      </c>
      <c r="P638" s="242" t="s">
        <v>141</v>
      </c>
      <c r="Q638" s="243" t="s">
        <v>113</v>
      </c>
      <c r="R638" s="244">
        <v>20</v>
      </c>
      <c r="S638" s="245">
        <v>110.08500000000001</v>
      </c>
      <c r="T638" s="255">
        <v>132.102</v>
      </c>
      <c r="U638" s="212">
        <f>L638</f>
        <v>0</v>
      </c>
      <c r="V638" s="249">
        <f>U638*S638</f>
        <v>0</v>
      </c>
      <c r="W638" s="249">
        <f>U638*T638</f>
        <v>0</v>
      </c>
      <c r="X638" s="250">
        <f>U638/R638</f>
        <v>0</v>
      </c>
      <c r="Y638" s="268"/>
    </row>
    <row r="639" spans="1:25" s="1" customFormat="1" ht="17" thickBot="1">
      <c r="A639" s="298"/>
      <c r="B639" s="160"/>
      <c r="C639" s="161"/>
      <c r="D639" s="160"/>
      <c r="E639" s="160"/>
      <c r="F639" s="161"/>
      <c r="G639" s="160"/>
      <c r="H639" s="160"/>
      <c r="I639" s="161"/>
      <c r="J639" s="160"/>
      <c r="K639" s="160"/>
      <c r="L639" s="161"/>
      <c r="O639" s="284"/>
      <c r="P639" s="284"/>
      <c r="Q639" s="166"/>
      <c r="R639" s="284"/>
      <c r="S639" s="167"/>
      <c r="T639" s="167"/>
      <c r="U639" s="206"/>
      <c r="V639" s="285"/>
      <c r="W639" s="286"/>
      <c r="X639" s="287"/>
      <c r="Y639" s="268"/>
    </row>
    <row r="640" spans="1:25" s="1" customFormat="1">
      <c r="A640" s="298"/>
      <c r="B640" s="150"/>
      <c r="C640" s="151"/>
      <c r="D640" s="150"/>
      <c r="E640" s="150"/>
      <c r="F640" s="151"/>
      <c r="G640" s="150"/>
      <c r="H640" s="150"/>
      <c r="I640" s="151"/>
      <c r="J640" s="150"/>
      <c r="K640" s="150"/>
      <c r="L640" s="151"/>
      <c r="O640" s="284"/>
      <c r="P640" s="284"/>
      <c r="Q640" s="166"/>
      <c r="R640" s="284"/>
      <c r="S640" s="167"/>
      <c r="T640" s="167"/>
      <c r="U640" s="206"/>
      <c r="V640" s="285"/>
      <c r="W640" s="286"/>
      <c r="X640" s="287"/>
      <c r="Y640" s="268"/>
    </row>
    <row r="641" spans="1:25" s="1" customFormat="1">
      <c r="A641" s="298"/>
      <c r="B641" s="150"/>
      <c r="C641" s="150"/>
      <c r="D641" s="150"/>
      <c r="E641" s="150"/>
      <c r="F641" s="150"/>
      <c r="G641" s="150"/>
      <c r="H641" s="150"/>
      <c r="I641" s="150"/>
      <c r="J641" s="150"/>
      <c r="K641" s="150"/>
      <c r="L641" s="150"/>
      <c r="O641" s="284"/>
      <c r="P641" s="284"/>
      <c r="Q641" s="166"/>
      <c r="R641" s="284"/>
      <c r="S641" s="167"/>
      <c r="T641" s="167"/>
      <c r="U641" s="206"/>
      <c r="V641" s="285"/>
      <c r="W641" s="286"/>
      <c r="X641" s="287"/>
      <c r="Y641" s="268"/>
    </row>
    <row r="642" spans="1:25" s="1" customFormat="1">
      <c r="A642" s="298"/>
      <c r="B642" s="332"/>
      <c r="C642" s="332"/>
      <c r="D642" s="150"/>
      <c r="E642" s="332"/>
      <c r="F642" s="332"/>
      <c r="G642" s="150"/>
      <c r="H642" s="332"/>
      <c r="I642" s="332"/>
      <c r="J642" s="150"/>
      <c r="K642" s="332"/>
      <c r="L642" s="332"/>
      <c r="O642" s="284"/>
      <c r="P642" s="284"/>
      <c r="Q642" s="166"/>
      <c r="R642" s="284"/>
      <c r="S642" s="167"/>
      <c r="T642" s="167"/>
      <c r="U642" s="206"/>
      <c r="V642" s="285"/>
      <c r="W642" s="286"/>
      <c r="X642" s="287"/>
      <c r="Y642" s="268"/>
    </row>
    <row r="643" spans="1:25" s="1" customFormat="1">
      <c r="A643" s="298"/>
      <c r="B643" s="332"/>
      <c r="C643" s="332"/>
      <c r="D643" s="150"/>
      <c r="E643" s="332"/>
      <c r="F643" s="332"/>
      <c r="G643" s="150"/>
      <c r="H643" s="332"/>
      <c r="I643" s="332"/>
      <c r="J643" s="150"/>
      <c r="K643" s="332"/>
      <c r="L643" s="332"/>
      <c r="O643" s="284"/>
      <c r="P643" s="284"/>
      <c r="Q643" s="166"/>
      <c r="R643" s="284"/>
      <c r="S643" s="167"/>
      <c r="T643" s="167"/>
      <c r="U643" s="206"/>
      <c r="V643" s="285"/>
      <c r="W643" s="286"/>
      <c r="X643" s="287"/>
      <c r="Y643" s="268"/>
    </row>
    <row r="644" spans="1:25" s="1" customFormat="1">
      <c r="A644" s="298"/>
      <c r="B644" s="332"/>
      <c r="C644" s="332"/>
      <c r="D644" s="150"/>
      <c r="E644" s="332"/>
      <c r="F644" s="332"/>
      <c r="G644" s="150"/>
      <c r="H644" s="332"/>
      <c r="I644" s="332"/>
      <c r="J644" s="150"/>
      <c r="K644" s="332"/>
      <c r="L644" s="332"/>
      <c r="O644" s="284"/>
      <c r="P644" s="284"/>
      <c r="Q644" s="166"/>
      <c r="R644" s="284"/>
      <c r="S644" s="167"/>
      <c r="T644" s="167"/>
      <c r="U644" s="206"/>
      <c r="V644" s="285"/>
      <c r="W644" s="286"/>
      <c r="X644" s="287"/>
      <c r="Y644" s="268"/>
    </row>
    <row r="645" spans="1:25" s="1" customFormat="1">
      <c r="A645" s="298"/>
      <c r="B645" s="332"/>
      <c r="C645" s="332"/>
      <c r="D645" s="150"/>
      <c r="E645" s="332"/>
      <c r="F645" s="332"/>
      <c r="G645" s="150"/>
      <c r="H645" s="332"/>
      <c r="I645" s="332"/>
      <c r="J645" s="150"/>
      <c r="K645" s="332"/>
      <c r="L645" s="332"/>
      <c r="O645" s="284"/>
      <c r="P645" s="284"/>
      <c r="Q645" s="166"/>
      <c r="R645" s="284"/>
      <c r="S645" s="167"/>
      <c r="T645" s="167"/>
      <c r="U645" s="206"/>
      <c r="V645" s="285"/>
      <c r="W645" s="286"/>
      <c r="X645" s="287"/>
      <c r="Y645" s="268"/>
    </row>
    <row r="646" spans="1:25" s="1" customFormat="1">
      <c r="A646" s="298"/>
      <c r="B646" s="332"/>
      <c r="C646" s="332"/>
      <c r="D646" s="150"/>
      <c r="E646" s="332"/>
      <c r="F646" s="332"/>
      <c r="G646" s="150"/>
      <c r="H646" s="332"/>
      <c r="I646" s="332"/>
      <c r="J646" s="150"/>
      <c r="K646" s="332"/>
      <c r="L646" s="332"/>
      <c r="O646" s="284"/>
      <c r="P646" s="284"/>
      <c r="Q646" s="166"/>
      <c r="R646" s="284"/>
      <c r="S646" s="167"/>
      <c r="T646" s="167"/>
      <c r="U646" s="206"/>
      <c r="V646" s="285"/>
      <c r="W646" s="286"/>
      <c r="X646" s="287"/>
      <c r="Y646" s="268"/>
    </row>
    <row r="647" spans="1:25" s="1" customFormat="1">
      <c r="A647" s="298"/>
      <c r="B647" s="332"/>
      <c r="C647" s="332"/>
      <c r="D647" s="150"/>
      <c r="E647" s="332"/>
      <c r="F647" s="332"/>
      <c r="G647" s="150"/>
      <c r="H647" s="332"/>
      <c r="I647" s="332"/>
      <c r="J647" s="150"/>
      <c r="K647" s="332"/>
      <c r="L647" s="332"/>
      <c r="O647" s="284"/>
      <c r="P647" s="284"/>
      <c r="Q647" s="166"/>
      <c r="R647" s="284"/>
      <c r="S647" s="167"/>
      <c r="T647" s="167"/>
      <c r="U647" s="206"/>
      <c r="V647" s="285"/>
      <c r="W647" s="286"/>
      <c r="X647" s="287"/>
      <c r="Y647" s="268"/>
    </row>
    <row r="648" spans="1:25" s="1" customFormat="1" ht="34">
      <c r="A648" s="298"/>
      <c r="B648" s="150"/>
      <c r="C648" s="150"/>
      <c r="D648" s="150"/>
      <c r="E648" s="150"/>
      <c r="F648" s="150"/>
      <c r="G648" s="150"/>
      <c r="H648" s="150"/>
      <c r="I648" s="150"/>
      <c r="J648" s="150"/>
      <c r="K648" s="150"/>
      <c r="L648" s="150"/>
      <c r="O648" s="343" t="s">
        <v>9</v>
      </c>
      <c r="P648" s="337" t="s">
        <v>10</v>
      </c>
      <c r="Q648" s="339" t="s">
        <v>20</v>
      </c>
      <c r="R648" s="340" t="s">
        <v>11</v>
      </c>
      <c r="S648" s="333" t="s">
        <v>41</v>
      </c>
      <c r="T648" s="334"/>
      <c r="U648" s="341" t="s">
        <v>12</v>
      </c>
      <c r="V648" s="360" t="s">
        <v>42</v>
      </c>
      <c r="W648" s="389"/>
      <c r="X648" s="336" t="s">
        <v>13</v>
      </c>
      <c r="Y648" s="268"/>
    </row>
    <row r="649" spans="1:25" s="1" customFormat="1">
      <c r="A649" s="298"/>
      <c r="B649" s="152" t="s">
        <v>64</v>
      </c>
      <c r="C649" s="153"/>
      <c r="D649" s="150"/>
      <c r="E649" s="152" t="s">
        <v>64</v>
      </c>
      <c r="F649" s="154"/>
      <c r="G649" s="150"/>
      <c r="H649" s="152" t="s">
        <v>64</v>
      </c>
      <c r="I649" s="154"/>
      <c r="J649" s="150"/>
      <c r="K649" s="152" t="s">
        <v>64</v>
      </c>
      <c r="L649" s="154"/>
      <c r="O649" s="343"/>
      <c r="P649" s="337"/>
      <c r="Q649" s="339"/>
      <c r="R649" s="340"/>
      <c r="S649" s="338" t="s">
        <v>14</v>
      </c>
      <c r="T649" s="338" t="s">
        <v>15</v>
      </c>
      <c r="U649" s="346"/>
      <c r="V649" s="342" t="s">
        <v>16</v>
      </c>
      <c r="W649" s="342" t="s">
        <v>17</v>
      </c>
      <c r="X649" s="336"/>
      <c r="Y649" s="268"/>
    </row>
    <row r="650" spans="1:25" s="1" customFormat="1">
      <c r="A650" s="298"/>
      <c r="B650" s="155"/>
      <c r="C650" s="155"/>
      <c r="D650" s="155"/>
      <c r="E650" s="155"/>
      <c r="F650" s="155"/>
      <c r="G650" s="155"/>
      <c r="H650" s="155"/>
      <c r="I650" s="155"/>
      <c r="J650" s="155"/>
      <c r="K650" s="155"/>
      <c r="L650" s="155"/>
      <c r="O650" s="241">
        <v>465</v>
      </c>
      <c r="P650" s="242" t="s">
        <v>141</v>
      </c>
      <c r="Q650" s="243" t="s">
        <v>113</v>
      </c>
      <c r="R650" s="244">
        <v>20</v>
      </c>
      <c r="S650" s="245">
        <v>110.08500000000001</v>
      </c>
      <c r="T650" s="255">
        <v>132.102</v>
      </c>
      <c r="U650" s="346">
        <f>C653</f>
        <v>0</v>
      </c>
      <c r="V650" s="247">
        <f>U650*S650</f>
        <v>0</v>
      </c>
      <c r="W650" s="247">
        <f>U650*T650</f>
        <v>0</v>
      </c>
      <c r="X650" s="248">
        <f>U650/R650</f>
        <v>0</v>
      </c>
      <c r="Y650" s="268"/>
    </row>
    <row r="651" spans="1:25" s="1" customFormat="1">
      <c r="A651" s="298"/>
      <c r="B651" s="156">
        <v>465</v>
      </c>
      <c r="C651" s="130"/>
      <c r="D651" s="131"/>
      <c r="E651" s="156">
        <v>466</v>
      </c>
      <c r="F651" s="130"/>
      <c r="G651" s="131"/>
      <c r="H651" s="156">
        <v>467</v>
      </c>
      <c r="I651" s="130"/>
      <c r="J651" s="131"/>
      <c r="K651" s="156">
        <v>468</v>
      </c>
      <c r="L651" s="130"/>
      <c r="O651" s="241">
        <v>466</v>
      </c>
      <c r="P651" s="242" t="s">
        <v>112</v>
      </c>
      <c r="Q651" s="243" t="s">
        <v>113</v>
      </c>
      <c r="R651" s="244">
        <v>20</v>
      </c>
      <c r="S651" s="245">
        <v>177.21</v>
      </c>
      <c r="T651" s="255">
        <v>212.65200000000002</v>
      </c>
      <c r="U651" s="346">
        <f>F653</f>
        <v>0</v>
      </c>
      <c r="V651" s="247">
        <f>U651*S651</f>
        <v>0</v>
      </c>
      <c r="W651" s="247">
        <f>U651*T651</f>
        <v>0</v>
      </c>
      <c r="X651" s="248">
        <f>U651/R651</f>
        <v>0</v>
      </c>
      <c r="Y651" s="268"/>
    </row>
    <row r="652" spans="1:25" s="1" customFormat="1">
      <c r="A652" s="298"/>
      <c r="B652" s="157">
        <v>357210</v>
      </c>
      <c r="C652" s="131"/>
      <c r="D652" s="158"/>
      <c r="E652" s="157">
        <v>357213</v>
      </c>
      <c r="F652" s="131"/>
      <c r="G652" s="158"/>
      <c r="H652" s="157">
        <v>357213</v>
      </c>
      <c r="I652" s="131"/>
      <c r="J652" s="158"/>
      <c r="K652" s="157">
        <v>357213</v>
      </c>
      <c r="L652" s="131"/>
      <c r="O652" s="241">
        <v>467</v>
      </c>
      <c r="P652" s="242" t="s">
        <v>112</v>
      </c>
      <c r="Q652" s="243" t="s">
        <v>113</v>
      </c>
      <c r="R652" s="244">
        <v>20</v>
      </c>
      <c r="S652" s="245">
        <v>177.21</v>
      </c>
      <c r="T652" s="255">
        <v>212.65200000000002</v>
      </c>
      <c r="U652" s="346">
        <f>I653</f>
        <v>0</v>
      </c>
      <c r="V652" s="247">
        <f>U652*S652</f>
        <v>0</v>
      </c>
      <c r="W652" s="247">
        <f>U652*T652</f>
        <v>0</v>
      </c>
      <c r="X652" s="248">
        <f>U652/R652</f>
        <v>0</v>
      </c>
      <c r="Y652" s="268"/>
    </row>
    <row r="653" spans="1:25" s="1" customFormat="1" ht="18">
      <c r="A653" s="298"/>
      <c r="B653" s="159" t="s">
        <v>0</v>
      </c>
      <c r="C653" s="231"/>
      <c r="D653" s="232"/>
      <c r="E653" s="159" t="s">
        <v>0</v>
      </c>
      <c r="F653" s="231"/>
      <c r="G653" s="232"/>
      <c r="H653" s="159" t="s">
        <v>0</v>
      </c>
      <c r="I653" s="231"/>
      <c r="J653" s="232"/>
      <c r="K653" s="159" t="s">
        <v>0</v>
      </c>
      <c r="L653" s="231"/>
      <c r="O653" s="241">
        <v>468</v>
      </c>
      <c r="P653" s="242" t="s">
        <v>112</v>
      </c>
      <c r="Q653" s="243" t="s">
        <v>113</v>
      </c>
      <c r="R653" s="244">
        <v>20</v>
      </c>
      <c r="S653" s="245">
        <v>177.21</v>
      </c>
      <c r="T653" s="255">
        <v>212.65200000000002</v>
      </c>
      <c r="U653" s="212">
        <f>L653</f>
        <v>0</v>
      </c>
      <c r="V653" s="249">
        <f>U653*S653</f>
        <v>0</v>
      </c>
      <c r="W653" s="249">
        <f>U653*T653</f>
        <v>0</v>
      </c>
      <c r="X653" s="250">
        <f>U653/R653</f>
        <v>0</v>
      </c>
      <c r="Y653" s="268"/>
    </row>
    <row r="654" spans="1:25" s="1" customFormat="1" ht="17" thickBot="1">
      <c r="A654" s="298"/>
      <c r="B654" s="160"/>
      <c r="C654" s="161"/>
      <c r="D654" s="160"/>
      <c r="E654" s="160"/>
      <c r="F654" s="161"/>
      <c r="G654" s="160"/>
      <c r="H654" s="160"/>
      <c r="I654" s="161"/>
      <c r="J654" s="160"/>
      <c r="K654" s="160"/>
      <c r="L654" s="161"/>
      <c r="O654" s="325"/>
      <c r="P654" s="326"/>
      <c r="Q654" s="268"/>
      <c r="R654" s="327"/>
      <c r="S654" s="319"/>
      <c r="T654" s="293"/>
      <c r="U654" s="304"/>
      <c r="V654" s="314"/>
      <c r="W654" s="314"/>
      <c r="X654" s="313"/>
      <c r="Y654" s="268"/>
    </row>
    <row r="655" spans="1:25" s="1" customFormat="1">
      <c r="A655" s="298"/>
      <c r="B655" s="150"/>
      <c r="C655" s="151"/>
      <c r="D655" s="150"/>
      <c r="E655" s="150"/>
      <c r="F655" s="151"/>
      <c r="G655" s="150"/>
      <c r="H655" s="150"/>
      <c r="I655" s="151"/>
      <c r="J655" s="150"/>
      <c r="K655" s="150"/>
      <c r="L655" s="151"/>
      <c r="O655" s="325"/>
      <c r="P655" s="326"/>
      <c r="Q655" s="268"/>
      <c r="R655" s="327"/>
      <c r="S655" s="319"/>
      <c r="T655" s="293"/>
      <c r="U655" s="320"/>
      <c r="V655" s="321"/>
      <c r="W655" s="321"/>
      <c r="X655" s="297"/>
      <c r="Y655" s="268"/>
    </row>
    <row r="656" spans="1:25" s="1" customFormat="1">
      <c r="A656" s="298"/>
      <c r="B656" s="150"/>
      <c r="C656" s="150"/>
      <c r="D656" s="150"/>
      <c r="E656" s="150"/>
      <c r="F656" s="150"/>
      <c r="G656" s="150"/>
      <c r="H656" s="150"/>
      <c r="I656" s="150"/>
      <c r="J656" s="150"/>
      <c r="K656" s="150"/>
      <c r="L656" s="150"/>
      <c r="O656" s="284"/>
      <c r="P656" s="284"/>
      <c r="Q656" s="166"/>
      <c r="R656" s="284"/>
      <c r="S656" s="167"/>
      <c r="T656" s="167"/>
      <c r="U656" s="206"/>
      <c r="V656" s="285"/>
      <c r="W656" s="286"/>
      <c r="X656" s="287"/>
      <c r="Y656" s="268"/>
    </row>
    <row r="657" spans="1:25" s="1" customFormat="1">
      <c r="A657" s="298"/>
      <c r="B657" s="332"/>
      <c r="C657" s="332"/>
      <c r="D657" s="150"/>
      <c r="E657" s="332"/>
      <c r="F657" s="332"/>
      <c r="G657" s="150"/>
      <c r="H657" s="332"/>
      <c r="I657" s="332"/>
      <c r="J657" s="150"/>
      <c r="K657" s="332"/>
      <c r="L657" s="332"/>
      <c r="O657" s="284"/>
      <c r="P657" s="284"/>
      <c r="Q657" s="166"/>
      <c r="R657" s="284"/>
      <c r="S657" s="167"/>
      <c r="T657" s="167"/>
      <c r="U657" s="206"/>
      <c r="V657" s="285"/>
      <c r="W657" s="286"/>
      <c r="X657" s="287"/>
      <c r="Y657" s="268"/>
    </row>
    <row r="658" spans="1:25" s="1" customFormat="1">
      <c r="A658" s="298"/>
      <c r="B658" s="332"/>
      <c r="C658" s="332"/>
      <c r="D658" s="150"/>
      <c r="E658" s="332"/>
      <c r="F658" s="332"/>
      <c r="G658" s="150"/>
      <c r="H658" s="332"/>
      <c r="I658" s="332"/>
      <c r="J658" s="150"/>
      <c r="K658" s="332"/>
      <c r="L658" s="332"/>
      <c r="O658" s="284"/>
      <c r="P658" s="284"/>
      <c r="Q658" s="166"/>
      <c r="R658" s="284"/>
      <c r="S658" s="167"/>
      <c r="T658" s="167"/>
      <c r="U658" s="206"/>
      <c r="V658" s="285"/>
      <c r="W658" s="286"/>
      <c r="X658" s="287"/>
      <c r="Y658" s="268"/>
    </row>
    <row r="659" spans="1:25" s="1" customFormat="1">
      <c r="A659" s="298"/>
      <c r="B659" s="332"/>
      <c r="C659" s="332"/>
      <c r="D659" s="150"/>
      <c r="E659" s="332"/>
      <c r="F659" s="332"/>
      <c r="G659" s="150"/>
      <c r="H659" s="332"/>
      <c r="I659" s="332"/>
      <c r="J659" s="150"/>
      <c r="K659" s="332"/>
      <c r="L659" s="332"/>
      <c r="O659" s="284"/>
      <c r="P659" s="284"/>
      <c r="Q659" s="166"/>
      <c r="R659" s="284"/>
      <c r="S659" s="167"/>
      <c r="T659" s="167"/>
      <c r="U659" s="206"/>
      <c r="V659" s="285"/>
      <c r="W659" s="286"/>
      <c r="X659" s="287"/>
      <c r="Y659" s="268"/>
    </row>
    <row r="660" spans="1:25" s="1" customFormat="1">
      <c r="A660" s="298"/>
      <c r="B660" s="332"/>
      <c r="C660" s="332"/>
      <c r="D660" s="150"/>
      <c r="E660" s="332"/>
      <c r="F660" s="332"/>
      <c r="G660" s="150"/>
      <c r="H660" s="332"/>
      <c r="I660" s="332"/>
      <c r="J660" s="150"/>
      <c r="K660" s="332"/>
      <c r="L660" s="332"/>
      <c r="O660" s="284"/>
      <c r="P660" s="284"/>
      <c r="Q660" s="166"/>
      <c r="R660" s="284"/>
      <c r="S660" s="167"/>
      <c r="T660" s="167"/>
      <c r="U660" s="206"/>
      <c r="V660" s="285"/>
      <c r="W660" s="286"/>
      <c r="X660" s="287"/>
      <c r="Y660" s="268"/>
    </row>
    <row r="661" spans="1:25" s="1" customFormat="1">
      <c r="A661" s="298"/>
      <c r="B661" s="332"/>
      <c r="C661" s="332"/>
      <c r="D661" s="150"/>
      <c r="E661" s="332"/>
      <c r="F661" s="332"/>
      <c r="G661" s="150"/>
      <c r="H661" s="332"/>
      <c r="I661" s="332"/>
      <c r="J661" s="150"/>
      <c r="K661" s="332"/>
      <c r="L661" s="332"/>
      <c r="O661" s="284"/>
      <c r="P661" s="284"/>
      <c r="Q661" s="166"/>
      <c r="R661" s="284"/>
      <c r="S661" s="167"/>
      <c r="T661" s="167"/>
      <c r="U661" s="206"/>
      <c r="V661" s="285"/>
      <c r="W661" s="286"/>
      <c r="X661" s="287"/>
      <c r="Y661" s="268"/>
    </row>
    <row r="662" spans="1:25" s="1" customFormat="1">
      <c r="A662" s="298"/>
      <c r="B662" s="332"/>
      <c r="C662" s="332"/>
      <c r="D662" s="150"/>
      <c r="E662" s="332"/>
      <c r="F662" s="332"/>
      <c r="G662" s="150"/>
      <c r="H662" s="332"/>
      <c r="I662" s="332"/>
      <c r="J662" s="150"/>
      <c r="K662" s="332"/>
      <c r="L662" s="332"/>
      <c r="O662" s="284"/>
      <c r="P662" s="284"/>
      <c r="Q662" s="166"/>
      <c r="R662" s="284"/>
      <c r="S662" s="167"/>
      <c r="T662" s="167"/>
      <c r="U662" s="206"/>
      <c r="V662" s="285"/>
      <c r="W662" s="286"/>
      <c r="X662" s="287"/>
      <c r="Y662" s="268"/>
    </row>
    <row r="663" spans="1:25" s="1" customFormat="1" ht="34">
      <c r="A663" s="298"/>
      <c r="B663" s="150"/>
      <c r="C663" s="150"/>
      <c r="D663" s="150"/>
      <c r="E663" s="150"/>
      <c r="F663" s="150"/>
      <c r="G663" s="150"/>
      <c r="H663" s="150"/>
      <c r="I663" s="150"/>
      <c r="J663" s="150"/>
      <c r="K663" s="150"/>
      <c r="L663" s="150"/>
      <c r="O663" s="343" t="s">
        <v>9</v>
      </c>
      <c r="P663" s="337" t="s">
        <v>10</v>
      </c>
      <c r="Q663" s="339" t="s">
        <v>20</v>
      </c>
      <c r="R663" s="340" t="s">
        <v>11</v>
      </c>
      <c r="S663" s="358" t="s">
        <v>41</v>
      </c>
      <c r="T663" s="389"/>
      <c r="U663" s="341" t="s">
        <v>12</v>
      </c>
      <c r="V663" s="360" t="s">
        <v>42</v>
      </c>
      <c r="W663" s="389"/>
      <c r="X663" s="336" t="s">
        <v>13</v>
      </c>
      <c r="Y663" s="268"/>
    </row>
    <row r="664" spans="1:25" s="1" customFormat="1">
      <c r="A664" s="298"/>
      <c r="B664" s="152" t="s">
        <v>84</v>
      </c>
      <c r="C664" s="153"/>
      <c r="D664" s="150"/>
      <c r="E664" s="152" t="s">
        <v>84</v>
      </c>
      <c r="F664" s="154"/>
      <c r="G664" s="150"/>
      <c r="H664" s="152" t="s">
        <v>84</v>
      </c>
      <c r="I664" s="154"/>
      <c r="J664" s="150"/>
      <c r="K664" s="152" t="s">
        <v>84</v>
      </c>
      <c r="L664" s="154"/>
      <c r="O664" s="343"/>
      <c r="P664" s="337"/>
      <c r="Q664" s="339"/>
      <c r="R664" s="340"/>
      <c r="S664" s="338" t="s">
        <v>14</v>
      </c>
      <c r="T664" s="338" t="s">
        <v>15</v>
      </c>
      <c r="U664" s="346"/>
      <c r="V664" s="342" t="s">
        <v>16</v>
      </c>
      <c r="W664" s="342" t="s">
        <v>17</v>
      </c>
      <c r="X664" s="336"/>
      <c r="Y664" s="268"/>
    </row>
    <row r="665" spans="1:25" s="1" customFormat="1">
      <c r="A665" s="298"/>
      <c r="B665" s="155"/>
      <c r="C665" s="155"/>
      <c r="D665" s="155"/>
      <c r="E665" s="155"/>
      <c r="F665" s="155"/>
      <c r="G665" s="155"/>
      <c r="H665" s="155"/>
      <c r="I665" s="155"/>
      <c r="J665" s="155"/>
      <c r="K665" s="155"/>
      <c r="L665" s="155"/>
      <c r="O665" s="241">
        <v>469</v>
      </c>
      <c r="P665" s="242">
        <v>8359310</v>
      </c>
      <c r="Q665" s="243" t="s">
        <v>109</v>
      </c>
      <c r="R665" s="244">
        <v>20</v>
      </c>
      <c r="S665" s="245">
        <v>154.83500000000001</v>
      </c>
      <c r="T665" s="255">
        <v>185.80199999999999</v>
      </c>
      <c r="U665" s="346">
        <f>C668</f>
        <v>0</v>
      </c>
      <c r="V665" s="247">
        <f>U665*S665</f>
        <v>0</v>
      </c>
      <c r="W665" s="247">
        <f>U665*T665</f>
        <v>0</v>
      </c>
      <c r="X665" s="248">
        <f>U665/R665</f>
        <v>0</v>
      </c>
      <c r="Y665" s="268"/>
    </row>
    <row r="666" spans="1:25" s="1" customFormat="1">
      <c r="A666" s="298"/>
      <c r="B666" s="156">
        <v>469</v>
      </c>
      <c r="C666" s="130"/>
      <c r="D666" s="131"/>
      <c r="E666" s="156">
        <v>470</v>
      </c>
      <c r="F666" s="130"/>
      <c r="G666" s="131"/>
      <c r="H666" s="156">
        <v>471</v>
      </c>
      <c r="I666" s="130"/>
      <c r="J666" s="131"/>
      <c r="K666" s="156">
        <v>472</v>
      </c>
      <c r="L666" s="130"/>
      <c r="O666" s="241">
        <v>470</v>
      </c>
      <c r="P666" s="242">
        <v>8359310</v>
      </c>
      <c r="Q666" s="243" t="s">
        <v>109</v>
      </c>
      <c r="R666" s="244">
        <v>20</v>
      </c>
      <c r="S666" s="245">
        <v>154.83500000000001</v>
      </c>
      <c r="T666" s="255">
        <v>185.80199999999999</v>
      </c>
      <c r="U666" s="346">
        <f>F668</f>
        <v>0</v>
      </c>
      <c r="V666" s="247">
        <f>U666*S666</f>
        <v>0</v>
      </c>
      <c r="W666" s="247">
        <f>U666*T666</f>
        <v>0</v>
      </c>
      <c r="X666" s="248">
        <f>U666/R666</f>
        <v>0</v>
      </c>
      <c r="Y666" s="268"/>
    </row>
    <row r="667" spans="1:25" s="1" customFormat="1">
      <c r="A667" s="298"/>
      <c r="B667" s="157">
        <v>359310</v>
      </c>
      <c r="C667" s="131"/>
      <c r="D667" s="158"/>
      <c r="E667" s="157">
        <v>359310</v>
      </c>
      <c r="F667" s="131"/>
      <c r="G667" s="158"/>
      <c r="H667" s="157">
        <v>359310</v>
      </c>
      <c r="I667" s="131"/>
      <c r="J667" s="158"/>
      <c r="K667" s="157">
        <v>359310</v>
      </c>
      <c r="L667" s="131"/>
      <c r="O667" s="241">
        <v>471</v>
      </c>
      <c r="P667" s="242">
        <v>8359310</v>
      </c>
      <c r="Q667" s="243" t="s">
        <v>109</v>
      </c>
      <c r="R667" s="244">
        <v>20</v>
      </c>
      <c r="S667" s="245">
        <v>154.83500000000001</v>
      </c>
      <c r="T667" s="255">
        <v>185.80199999999999</v>
      </c>
      <c r="U667" s="346">
        <f>I668</f>
        <v>0</v>
      </c>
      <c r="V667" s="247">
        <f>U667*S667</f>
        <v>0</v>
      </c>
      <c r="W667" s="247">
        <f>U667*T667</f>
        <v>0</v>
      </c>
      <c r="X667" s="248">
        <f>U667/R667</f>
        <v>0</v>
      </c>
      <c r="Y667" s="268"/>
    </row>
    <row r="668" spans="1:25" s="1" customFormat="1" ht="18">
      <c r="A668" s="298"/>
      <c r="B668" s="159" t="s">
        <v>0</v>
      </c>
      <c r="C668" s="231"/>
      <c r="D668" s="232"/>
      <c r="E668" s="159" t="s">
        <v>0</v>
      </c>
      <c r="F668" s="231"/>
      <c r="G668" s="232"/>
      <c r="H668" s="159" t="s">
        <v>0</v>
      </c>
      <c r="I668" s="231"/>
      <c r="J668" s="232"/>
      <c r="K668" s="159" t="s">
        <v>0</v>
      </c>
      <c r="L668" s="231"/>
      <c r="O668" s="241">
        <v>472</v>
      </c>
      <c r="P668" s="242">
        <v>8359310</v>
      </c>
      <c r="Q668" s="243" t="s">
        <v>109</v>
      </c>
      <c r="R668" s="244">
        <v>20</v>
      </c>
      <c r="S668" s="245">
        <v>154.83500000000001</v>
      </c>
      <c r="T668" s="255">
        <v>185.80199999999999</v>
      </c>
      <c r="U668" s="212">
        <f>L668</f>
        <v>0</v>
      </c>
      <c r="V668" s="249">
        <f>U668*S668</f>
        <v>0</v>
      </c>
      <c r="W668" s="249">
        <f>U668*T668</f>
        <v>0</v>
      </c>
      <c r="X668" s="250">
        <f>U668/R668</f>
        <v>0</v>
      </c>
      <c r="Y668" s="268"/>
    </row>
    <row r="669" spans="1:25" s="1" customFormat="1" ht="17" thickBot="1">
      <c r="A669" s="298"/>
      <c r="B669" s="160"/>
      <c r="C669" s="161"/>
      <c r="D669" s="160"/>
      <c r="E669" s="160"/>
      <c r="F669" s="161"/>
      <c r="G669" s="160"/>
      <c r="H669" s="160"/>
      <c r="I669" s="161"/>
      <c r="J669" s="160"/>
      <c r="K669" s="160"/>
      <c r="L669" s="161"/>
      <c r="O669" s="325"/>
      <c r="P669" s="326"/>
      <c r="Q669" s="268"/>
      <c r="R669" s="327"/>
      <c r="S669" s="319"/>
      <c r="T669" s="293"/>
      <c r="U669" s="304"/>
      <c r="V669" s="314"/>
      <c r="W669" s="314"/>
      <c r="X669" s="313"/>
      <c r="Y669" s="268"/>
    </row>
    <row r="670" spans="1:25" s="1" customFormat="1">
      <c r="A670" s="298"/>
      <c r="B670" s="150"/>
      <c r="C670" s="151"/>
      <c r="D670" s="150"/>
      <c r="E670" s="150"/>
      <c r="F670" s="151"/>
      <c r="G670" s="150"/>
      <c r="H670" s="150"/>
      <c r="I670" s="151"/>
      <c r="J670" s="150"/>
      <c r="K670" s="150"/>
      <c r="L670" s="151"/>
      <c r="O670" s="325"/>
      <c r="P670" s="326"/>
      <c r="Q670" s="268"/>
      <c r="R670" s="327"/>
      <c r="S670" s="319"/>
      <c r="T670" s="293"/>
      <c r="U670" s="304"/>
      <c r="V670" s="314"/>
      <c r="W670" s="314"/>
      <c r="X670" s="313"/>
      <c r="Y670" s="268"/>
    </row>
    <row r="671" spans="1:25" s="1" customFormat="1">
      <c r="A671" s="298"/>
      <c r="B671" s="150"/>
      <c r="C671" s="150"/>
      <c r="D671" s="150"/>
      <c r="E671" s="150"/>
      <c r="F671" s="150"/>
      <c r="G671" s="150"/>
      <c r="H671" s="150"/>
      <c r="I671" s="150"/>
      <c r="J671" s="150"/>
      <c r="K671" s="150"/>
      <c r="L671" s="150"/>
      <c r="O671" s="325"/>
      <c r="P671" s="326"/>
      <c r="Q671" s="268"/>
      <c r="R671" s="327"/>
      <c r="S671" s="319"/>
      <c r="T671" s="293"/>
      <c r="U671" s="304"/>
      <c r="V671" s="314"/>
      <c r="W671" s="314"/>
      <c r="X671" s="313"/>
      <c r="Y671" s="268"/>
    </row>
    <row r="672" spans="1:25" s="1" customFormat="1">
      <c r="A672" s="298"/>
      <c r="B672" s="332"/>
      <c r="C672" s="332"/>
      <c r="D672" s="150"/>
      <c r="E672" s="332"/>
      <c r="F672" s="332"/>
      <c r="G672" s="150"/>
      <c r="H672" s="332"/>
      <c r="I672" s="332"/>
      <c r="J672" s="150"/>
      <c r="K672" s="332"/>
      <c r="L672" s="332"/>
      <c r="O672" s="325"/>
      <c r="P672" s="326"/>
      <c r="Q672" s="268"/>
      <c r="R672" s="327"/>
      <c r="S672" s="319"/>
      <c r="T672" s="293"/>
      <c r="U672" s="320"/>
      <c r="V672" s="321"/>
      <c r="W672" s="321"/>
      <c r="X672" s="297"/>
      <c r="Y672" s="268"/>
    </row>
    <row r="673" spans="1:25" s="1" customFormat="1">
      <c r="A673" s="298"/>
      <c r="B673" s="332"/>
      <c r="C673" s="332"/>
      <c r="D673" s="150"/>
      <c r="E673" s="332"/>
      <c r="F673" s="332"/>
      <c r="G673" s="150"/>
      <c r="H673" s="332"/>
      <c r="I673" s="332"/>
      <c r="J673" s="150"/>
      <c r="K673" s="332"/>
      <c r="L673" s="332"/>
      <c r="O673" s="284"/>
      <c r="P673" s="284"/>
      <c r="Q673" s="166"/>
      <c r="R673" s="284"/>
      <c r="S673" s="167"/>
      <c r="T673" s="167"/>
      <c r="U673" s="206"/>
      <c r="V673" s="285"/>
      <c r="W673" s="286"/>
      <c r="X673" s="287"/>
      <c r="Y673" s="268"/>
    </row>
    <row r="674" spans="1:25" s="1" customFormat="1">
      <c r="A674" s="298"/>
      <c r="B674" s="332"/>
      <c r="C674" s="332"/>
      <c r="D674" s="150"/>
      <c r="E674" s="332"/>
      <c r="F674" s="332"/>
      <c r="G674" s="150"/>
      <c r="H674" s="332"/>
      <c r="I674" s="332"/>
      <c r="J674" s="150"/>
      <c r="K674" s="332"/>
      <c r="L674" s="332"/>
      <c r="O674" s="284"/>
      <c r="P674" s="284"/>
      <c r="Q674" s="166"/>
      <c r="R674" s="284"/>
      <c r="S674" s="167"/>
      <c r="T674" s="167"/>
      <c r="U674" s="206"/>
      <c r="V674" s="285"/>
      <c r="W674" s="286"/>
      <c r="X674" s="287"/>
      <c r="Y674" s="268"/>
    </row>
    <row r="675" spans="1:25" s="1" customFormat="1">
      <c r="A675" s="298"/>
      <c r="B675" s="332"/>
      <c r="C675" s="332"/>
      <c r="D675" s="150"/>
      <c r="E675" s="332"/>
      <c r="F675" s="332"/>
      <c r="G675" s="150"/>
      <c r="H675" s="332"/>
      <c r="I675" s="332"/>
      <c r="J675" s="150"/>
      <c r="K675" s="332"/>
      <c r="L675" s="332"/>
      <c r="O675" s="284"/>
      <c r="P675" s="284"/>
      <c r="Q675" s="166"/>
      <c r="R675" s="284"/>
      <c r="S675" s="167"/>
      <c r="T675" s="167"/>
      <c r="U675" s="206"/>
      <c r="V675" s="285"/>
      <c r="W675" s="286"/>
      <c r="X675" s="287"/>
      <c r="Y675" s="268"/>
    </row>
    <row r="676" spans="1:25" s="1" customFormat="1">
      <c r="A676" s="298"/>
      <c r="B676" s="332"/>
      <c r="C676" s="332"/>
      <c r="D676" s="150"/>
      <c r="E676" s="332"/>
      <c r="F676" s="332"/>
      <c r="G676" s="150"/>
      <c r="H676" s="332"/>
      <c r="I676" s="332"/>
      <c r="J676" s="150"/>
      <c r="K676" s="332"/>
      <c r="L676" s="332"/>
      <c r="O676" s="284"/>
      <c r="P676" s="284"/>
      <c r="Q676" s="166"/>
      <c r="R676" s="284"/>
      <c r="S676" s="167"/>
      <c r="T676" s="167"/>
      <c r="U676" s="206"/>
      <c r="V676" s="285"/>
      <c r="W676" s="286"/>
      <c r="X676" s="287"/>
      <c r="Y676" s="268"/>
    </row>
    <row r="677" spans="1:25" s="1" customFormat="1">
      <c r="A677" s="298"/>
      <c r="B677" s="332"/>
      <c r="C677" s="332"/>
      <c r="D677" s="150"/>
      <c r="E677" s="332"/>
      <c r="F677" s="332"/>
      <c r="G677" s="150"/>
      <c r="H677" s="332"/>
      <c r="I677" s="332"/>
      <c r="J677" s="150"/>
      <c r="K677" s="332"/>
      <c r="L677" s="332"/>
      <c r="O677" s="284"/>
      <c r="P677" s="284"/>
      <c r="Q677" s="166"/>
      <c r="R677" s="284"/>
      <c r="S677" s="167"/>
      <c r="T677" s="167"/>
      <c r="U677" s="206"/>
      <c r="V677" s="285"/>
      <c r="W677" s="286"/>
      <c r="X677" s="287"/>
      <c r="Y677" s="268"/>
    </row>
    <row r="678" spans="1:25" s="1" customFormat="1" ht="34">
      <c r="A678" s="298"/>
      <c r="B678" s="150"/>
      <c r="C678" s="150"/>
      <c r="D678" s="150"/>
      <c r="E678" s="150"/>
      <c r="F678" s="150"/>
      <c r="G678" s="150"/>
      <c r="H678" s="150"/>
      <c r="I678" s="150"/>
      <c r="J678" s="150"/>
      <c r="K678" s="150"/>
      <c r="L678" s="150"/>
      <c r="O678" s="343" t="s">
        <v>9</v>
      </c>
      <c r="P678" s="337" t="s">
        <v>10</v>
      </c>
      <c r="Q678" s="339" t="s">
        <v>20</v>
      </c>
      <c r="R678" s="340" t="s">
        <v>11</v>
      </c>
      <c r="S678" s="358" t="s">
        <v>41</v>
      </c>
      <c r="T678" s="389"/>
      <c r="U678" s="341" t="s">
        <v>12</v>
      </c>
      <c r="V678" s="360" t="s">
        <v>42</v>
      </c>
      <c r="W678" s="389"/>
      <c r="X678" s="336" t="s">
        <v>13</v>
      </c>
      <c r="Y678" s="268"/>
    </row>
    <row r="679" spans="1:25" s="1" customFormat="1">
      <c r="A679" s="298"/>
      <c r="B679" s="152" t="s">
        <v>84</v>
      </c>
      <c r="C679" s="153"/>
      <c r="D679" s="150"/>
      <c r="E679" s="152" t="s">
        <v>84</v>
      </c>
      <c r="F679" s="154"/>
      <c r="G679" s="150"/>
      <c r="H679" s="152" t="s">
        <v>84</v>
      </c>
      <c r="I679" s="154"/>
      <c r="J679" s="150"/>
      <c r="K679" s="152" t="s">
        <v>84</v>
      </c>
      <c r="L679" s="154"/>
      <c r="O679" s="343"/>
      <c r="P679" s="337"/>
      <c r="Q679" s="339"/>
      <c r="R679" s="340"/>
      <c r="S679" s="338" t="s">
        <v>14</v>
      </c>
      <c r="T679" s="338" t="s">
        <v>15</v>
      </c>
      <c r="U679" s="346"/>
      <c r="V679" s="342" t="s">
        <v>16</v>
      </c>
      <c r="W679" s="342" t="s">
        <v>17</v>
      </c>
      <c r="X679" s="336"/>
      <c r="Y679" s="268"/>
    </row>
    <row r="680" spans="1:25" s="1" customFormat="1">
      <c r="A680" s="298"/>
      <c r="B680" s="155"/>
      <c r="C680" s="155"/>
      <c r="D680" s="155"/>
      <c r="E680" s="155"/>
      <c r="F680" s="155"/>
      <c r="G680" s="155"/>
      <c r="H680" s="155"/>
      <c r="I680" s="155"/>
      <c r="J680" s="155"/>
      <c r="K680" s="155"/>
      <c r="L680" s="155"/>
      <c r="O680" s="241">
        <v>473</v>
      </c>
      <c r="P680" s="242">
        <v>8359310</v>
      </c>
      <c r="Q680" s="243" t="s">
        <v>109</v>
      </c>
      <c r="R680" s="244">
        <v>20</v>
      </c>
      <c r="S680" s="245">
        <v>154.83500000000001</v>
      </c>
      <c r="T680" s="255">
        <v>185.80199999999999</v>
      </c>
      <c r="U680" s="346">
        <f>C683</f>
        <v>0</v>
      </c>
      <c r="V680" s="247">
        <f>U680*S680</f>
        <v>0</v>
      </c>
      <c r="W680" s="247">
        <f>U680*T680</f>
        <v>0</v>
      </c>
      <c r="X680" s="248">
        <f>U680/R680</f>
        <v>0</v>
      </c>
      <c r="Y680" s="268"/>
    </row>
    <row r="681" spans="1:25" s="1" customFormat="1">
      <c r="A681" s="298"/>
      <c r="B681" s="156">
        <v>473</v>
      </c>
      <c r="C681" s="130"/>
      <c r="D681" s="131"/>
      <c r="E681" s="156">
        <v>474</v>
      </c>
      <c r="F681" s="130"/>
      <c r="G681" s="131"/>
      <c r="H681" s="156">
        <v>475</v>
      </c>
      <c r="I681" s="130"/>
      <c r="J681" s="131"/>
      <c r="K681" s="156">
        <v>476</v>
      </c>
      <c r="L681" s="130"/>
      <c r="O681" s="241">
        <v>474</v>
      </c>
      <c r="P681" s="242">
        <v>8359310</v>
      </c>
      <c r="Q681" s="243" t="s">
        <v>109</v>
      </c>
      <c r="R681" s="244">
        <v>20</v>
      </c>
      <c r="S681" s="245">
        <v>154.83500000000001</v>
      </c>
      <c r="T681" s="255">
        <v>185.80199999999999</v>
      </c>
      <c r="U681" s="346">
        <f>F683</f>
        <v>0</v>
      </c>
      <c r="V681" s="247">
        <f>U681*S681</f>
        <v>0</v>
      </c>
      <c r="W681" s="247">
        <f>U681*T681</f>
        <v>0</v>
      </c>
      <c r="X681" s="248">
        <f>U681/R681</f>
        <v>0</v>
      </c>
      <c r="Y681" s="268"/>
    </row>
    <row r="682" spans="1:25" s="1" customFormat="1">
      <c r="A682" s="298"/>
      <c r="B682" s="157">
        <v>359310</v>
      </c>
      <c r="C682" s="131"/>
      <c r="D682" s="158"/>
      <c r="E682" s="157">
        <v>359310</v>
      </c>
      <c r="F682" s="131"/>
      <c r="G682" s="158"/>
      <c r="H682" s="157">
        <v>359310</v>
      </c>
      <c r="I682" s="131"/>
      <c r="J682" s="158"/>
      <c r="K682" s="157">
        <v>359310</v>
      </c>
      <c r="L682" s="131"/>
      <c r="O682" s="241">
        <v>475</v>
      </c>
      <c r="P682" s="242">
        <v>8359310</v>
      </c>
      <c r="Q682" s="243" t="s">
        <v>109</v>
      </c>
      <c r="R682" s="244">
        <v>20</v>
      </c>
      <c r="S682" s="245">
        <v>154.83500000000001</v>
      </c>
      <c r="T682" s="255">
        <v>185.80199999999999</v>
      </c>
      <c r="U682" s="346">
        <f>I683</f>
        <v>0</v>
      </c>
      <c r="V682" s="247">
        <f>U682*S682</f>
        <v>0</v>
      </c>
      <c r="W682" s="247">
        <f>U682*T682</f>
        <v>0</v>
      </c>
      <c r="X682" s="248">
        <f>U682/R682</f>
        <v>0</v>
      </c>
      <c r="Y682" s="268"/>
    </row>
    <row r="683" spans="1:25" s="1" customFormat="1" ht="18">
      <c r="A683" s="298"/>
      <c r="B683" s="159" t="s">
        <v>0</v>
      </c>
      <c r="C683" s="231"/>
      <c r="D683" s="232"/>
      <c r="E683" s="159" t="s">
        <v>0</v>
      </c>
      <c r="F683" s="231"/>
      <c r="G683" s="232"/>
      <c r="H683" s="159" t="s">
        <v>0</v>
      </c>
      <c r="I683" s="231"/>
      <c r="J683" s="232"/>
      <c r="K683" s="159" t="s">
        <v>0</v>
      </c>
      <c r="L683" s="231"/>
      <c r="O683" s="241">
        <v>476</v>
      </c>
      <c r="P683" s="242">
        <v>8359310</v>
      </c>
      <c r="Q683" s="243" t="s">
        <v>109</v>
      </c>
      <c r="R683" s="244">
        <v>20</v>
      </c>
      <c r="S683" s="245">
        <v>154.83500000000001</v>
      </c>
      <c r="T683" s="255">
        <v>185.80199999999999</v>
      </c>
      <c r="U683" s="212">
        <f>L683</f>
        <v>0</v>
      </c>
      <c r="V683" s="249">
        <f>U683*S683</f>
        <v>0</v>
      </c>
      <c r="W683" s="249">
        <f>U683*T683</f>
        <v>0</v>
      </c>
      <c r="X683" s="250">
        <f>U683/R683</f>
        <v>0</v>
      </c>
      <c r="Y683" s="268"/>
    </row>
    <row r="684" spans="1:25" s="1" customFormat="1" ht="17" thickBot="1">
      <c r="A684" s="298"/>
      <c r="B684" s="160"/>
      <c r="C684" s="161"/>
      <c r="D684" s="160"/>
      <c r="E684" s="160"/>
      <c r="F684" s="161"/>
      <c r="G684" s="160"/>
      <c r="H684" s="160"/>
      <c r="I684" s="161"/>
      <c r="J684" s="160"/>
      <c r="K684" s="160"/>
      <c r="L684" s="161"/>
      <c r="O684" s="291"/>
      <c r="P684" s="291"/>
      <c r="Q684" s="300"/>
      <c r="R684" s="301"/>
      <c r="S684" s="303"/>
      <c r="T684" s="303"/>
      <c r="U684" s="302"/>
      <c r="V684" s="363"/>
      <c r="W684" s="364"/>
      <c r="X684" s="329"/>
      <c r="Y684" s="268"/>
    </row>
    <row r="685" spans="1:25" s="1" customFormat="1">
      <c r="A685" s="298"/>
      <c r="B685" s="299"/>
      <c r="C685" s="299"/>
      <c r="E685" s="299"/>
      <c r="F685" s="299"/>
      <c r="H685" s="299"/>
      <c r="I685" s="299"/>
      <c r="K685" s="299"/>
      <c r="L685" s="299"/>
      <c r="O685" s="291"/>
      <c r="P685" s="291"/>
      <c r="Q685" s="300"/>
      <c r="R685" s="301"/>
      <c r="S685" s="303"/>
      <c r="T685" s="303"/>
      <c r="U685" s="304"/>
      <c r="V685" s="305"/>
      <c r="W685" s="305"/>
      <c r="X685" s="329"/>
      <c r="Y685" s="268"/>
    </row>
    <row r="686" spans="1:25" s="1" customFormat="1">
      <c r="A686" s="298"/>
      <c r="B686" s="299"/>
      <c r="C686" s="299"/>
      <c r="E686" s="299"/>
      <c r="F686" s="299"/>
      <c r="H686" s="299"/>
      <c r="I686" s="299"/>
      <c r="K686" s="299"/>
      <c r="L686" s="299"/>
      <c r="O686" s="325"/>
      <c r="P686" s="326"/>
      <c r="Q686" s="268"/>
      <c r="R686" s="327"/>
      <c r="S686" s="330"/>
      <c r="T686" s="330"/>
      <c r="U686" s="304"/>
      <c r="V686" s="314"/>
      <c r="W686" s="314"/>
      <c r="X686" s="313"/>
      <c r="Y686" s="268"/>
    </row>
    <row r="687" spans="1:25" s="1" customFormat="1">
      <c r="A687" s="298"/>
      <c r="O687" s="325"/>
      <c r="P687" s="326"/>
      <c r="Q687" s="268"/>
      <c r="R687" s="327"/>
      <c r="S687" s="330"/>
      <c r="T687" s="330"/>
      <c r="U687" s="304"/>
      <c r="V687" s="314"/>
      <c r="W687" s="314"/>
      <c r="X687" s="313"/>
      <c r="Y687" s="268"/>
    </row>
    <row r="688" spans="1:25" s="1" customFormat="1">
      <c r="A688" s="298"/>
      <c r="B688" s="306"/>
      <c r="C688" s="307"/>
      <c r="E688" s="306"/>
      <c r="F688" s="308"/>
      <c r="H688" s="306"/>
      <c r="I688" s="308"/>
      <c r="K688" s="306"/>
      <c r="L688" s="308"/>
      <c r="O688" s="325"/>
      <c r="P688" s="326"/>
      <c r="Q688" s="268"/>
      <c r="R688" s="327"/>
      <c r="S688" s="330"/>
      <c r="T688" s="330"/>
      <c r="U688" s="304"/>
      <c r="V688" s="314"/>
      <c r="W688" s="314"/>
      <c r="X688" s="313"/>
      <c r="Y688" s="268"/>
    </row>
    <row r="689" spans="1:25" s="1" customFormat="1">
      <c r="A689" s="298"/>
      <c r="B689" s="315"/>
      <c r="C689" s="315"/>
      <c r="D689" s="315"/>
      <c r="E689" s="315"/>
      <c r="F689" s="315"/>
      <c r="G689" s="315"/>
      <c r="H689" s="315"/>
      <c r="I689" s="315"/>
      <c r="J689" s="315"/>
      <c r="K689" s="315"/>
      <c r="L689" s="315"/>
      <c r="O689" s="325"/>
      <c r="P689" s="326"/>
      <c r="Q689" s="268"/>
      <c r="R689" s="327"/>
      <c r="S689" s="330"/>
      <c r="T689" s="330"/>
      <c r="U689" s="320"/>
      <c r="V689" s="321"/>
      <c r="W689" s="321"/>
      <c r="X689" s="297"/>
      <c r="Y689" s="268"/>
    </row>
    <row r="690" spans="1:25" s="1" customFormat="1">
      <c r="A690" s="298"/>
      <c r="B690" s="316"/>
      <c r="C690" s="292"/>
      <c r="D690" s="5"/>
      <c r="E690" s="316"/>
      <c r="F690" s="292"/>
      <c r="G690" s="5"/>
      <c r="H690" s="316"/>
      <c r="I690" s="292"/>
      <c r="J690" s="5"/>
      <c r="K690" s="316"/>
      <c r="L690" s="292"/>
      <c r="O690" s="284"/>
      <c r="P690" s="284"/>
      <c r="Q690" s="166"/>
      <c r="R690" s="284"/>
      <c r="S690" s="167"/>
      <c r="T690" s="167"/>
      <c r="U690" s="206"/>
      <c r="V690" s="285"/>
      <c r="W690" s="286"/>
      <c r="X690" s="287"/>
      <c r="Y690" s="268"/>
    </row>
    <row r="691" spans="1:25" s="1" customFormat="1">
      <c r="A691" s="298"/>
      <c r="B691" s="317"/>
      <c r="C691" s="5"/>
      <c r="D691" s="318"/>
      <c r="E691" s="317"/>
      <c r="F691" s="5"/>
      <c r="G691" s="318"/>
      <c r="H691" s="317"/>
      <c r="I691" s="5"/>
      <c r="J691" s="318"/>
      <c r="K691" s="317"/>
      <c r="L691" s="5"/>
      <c r="O691" s="284"/>
      <c r="P691" s="284"/>
      <c r="Q691" s="166"/>
      <c r="R691" s="284"/>
      <c r="S691" s="167"/>
      <c r="T691" s="167"/>
      <c r="U691" s="206"/>
      <c r="V691" s="285"/>
      <c r="W691" s="286"/>
      <c r="X691" s="287"/>
      <c r="Y691" s="268"/>
    </row>
    <row r="692" spans="1:25" s="1" customFormat="1">
      <c r="A692" s="298"/>
      <c r="C692" s="322"/>
      <c r="D692" s="318"/>
      <c r="F692" s="322"/>
      <c r="G692" s="318"/>
      <c r="I692" s="322"/>
      <c r="J692" s="318"/>
      <c r="L692" s="322"/>
      <c r="O692" s="284"/>
      <c r="P692" s="284"/>
      <c r="Q692" s="166"/>
      <c r="R692" s="284"/>
      <c r="S692" s="167"/>
      <c r="T692" s="167"/>
      <c r="U692" s="206"/>
      <c r="V692" s="285"/>
      <c r="W692" s="286"/>
      <c r="X692" s="287"/>
      <c r="Y692" s="268"/>
    </row>
    <row r="693" spans="1:25" s="1" customFormat="1" ht="18">
      <c r="A693" s="298"/>
      <c r="B693" s="323"/>
      <c r="C693" s="324"/>
      <c r="D693" s="294"/>
      <c r="E693" s="323"/>
      <c r="F693" s="324"/>
      <c r="G693" s="294"/>
      <c r="H693" s="323"/>
      <c r="I693" s="324"/>
      <c r="J693" s="294"/>
      <c r="K693" s="323"/>
      <c r="L693" s="324"/>
      <c r="O693" s="284"/>
      <c r="P693" s="284"/>
      <c r="Q693" s="166"/>
      <c r="R693" s="284"/>
      <c r="S693" s="167"/>
      <c r="T693" s="167"/>
      <c r="U693" s="206"/>
      <c r="V693" s="285"/>
      <c r="W693" s="286"/>
      <c r="X693" s="287"/>
      <c r="Y693" s="268"/>
    </row>
    <row r="694" spans="1:25" s="1" customFormat="1">
      <c r="A694" s="298"/>
      <c r="C694" s="127"/>
      <c r="F694" s="127"/>
      <c r="I694" s="127"/>
      <c r="L694" s="127"/>
      <c r="O694" s="284"/>
      <c r="P694" s="284"/>
      <c r="Q694" s="166"/>
      <c r="R694" s="284"/>
      <c r="S694" s="167"/>
      <c r="T694" s="167"/>
      <c r="U694" s="206"/>
      <c r="V694" s="285"/>
      <c r="W694" s="286"/>
      <c r="X694" s="287"/>
      <c r="Y694" s="268"/>
    </row>
    <row r="695" spans="1:25" s="1" customFormat="1">
      <c r="A695" s="298"/>
      <c r="C695" s="127"/>
      <c r="F695" s="127"/>
      <c r="I695" s="127"/>
      <c r="L695" s="127"/>
      <c r="O695" s="284"/>
      <c r="P695" s="284"/>
      <c r="Q695" s="166"/>
      <c r="R695" s="284"/>
      <c r="S695" s="167"/>
      <c r="T695" s="167"/>
      <c r="U695" s="206"/>
      <c r="V695" s="285"/>
      <c r="W695" s="286"/>
      <c r="X695" s="287"/>
      <c r="Y695" s="268"/>
    </row>
    <row r="696" spans="1:25" s="1" customFormat="1">
      <c r="A696" s="298"/>
      <c r="B696" s="369"/>
      <c r="C696" s="369"/>
      <c r="E696" s="369"/>
      <c r="F696" s="369"/>
      <c r="H696" s="369"/>
      <c r="I696" s="369"/>
      <c r="K696" s="369"/>
      <c r="L696" s="369"/>
      <c r="O696" s="284"/>
      <c r="P696" s="284"/>
      <c r="Q696" s="166"/>
      <c r="R696" s="284"/>
      <c r="S696" s="167"/>
      <c r="T696" s="167"/>
      <c r="U696" s="206"/>
      <c r="V696" s="285"/>
      <c r="W696" s="286"/>
      <c r="X696" s="287"/>
      <c r="Y696" s="268"/>
    </row>
    <row r="697" spans="1:25" s="1" customFormat="1">
      <c r="A697" s="298"/>
      <c r="B697" s="299"/>
      <c r="C697" s="299"/>
      <c r="E697" s="299"/>
      <c r="F697" s="299"/>
      <c r="H697" s="299"/>
      <c r="I697" s="299"/>
      <c r="K697" s="299"/>
      <c r="L697" s="299"/>
      <c r="O697" s="284"/>
      <c r="P697" s="284"/>
      <c r="Q697" s="166"/>
      <c r="R697" s="284"/>
      <c r="S697" s="167"/>
      <c r="T697" s="167"/>
      <c r="U697" s="206"/>
      <c r="V697" s="285"/>
      <c r="W697" s="286"/>
      <c r="X697" s="287"/>
      <c r="Y697" s="268"/>
    </row>
    <row r="698" spans="1:25" s="1" customFormat="1">
      <c r="A698" s="298"/>
      <c r="B698" s="299"/>
      <c r="C698" s="299"/>
      <c r="E698" s="299"/>
      <c r="F698" s="299"/>
      <c r="H698" s="299"/>
      <c r="I698" s="299"/>
      <c r="K698" s="299"/>
      <c r="L698" s="299"/>
      <c r="O698" s="284"/>
      <c r="P698" s="284"/>
      <c r="Q698" s="166"/>
      <c r="R698" s="284"/>
      <c r="S698" s="167"/>
      <c r="T698" s="167"/>
      <c r="U698" s="206"/>
      <c r="V698" s="285"/>
      <c r="W698" s="286"/>
      <c r="X698" s="287"/>
      <c r="Y698" s="268"/>
    </row>
    <row r="699" spans="1:25" s="1" customFormat="1">
      <c r="A699" s="298"/>
      <c r="B699" s="299"/>
      <c r="C699" s="299"/>
      <c r="E699" s="299"/>
      <c r="F699" s="299"/>
      <c r="H699" s="299"/>
      <c r="I699" s="299"/>
      <c r="K699" s="299"/>
      <c r="L699" s="299"/>
      <c r="O699" s="284"/>
      <c r="P699" s="284"/>
      <c r="Q699" s="166"/>
      <c r="R699" s="284"/>
      <c r="S699" s="167"/>
      <c r="T699" s="167"/>
      <c r="U699" s="206"/>
      <c r="V699" s="285"/>
      <c r="W699" s="286"/>
      <c r="X699" s="287"/>
      <c r="Y699" s="268"/>
    </row>
    <row r="700" spans="1:25" s="1" customFormat="1">
      <c r="A700" s="298"/>
      <c r="B700" s="299"/>
      <c r="C700" s="299"/>
      <c r="E700" s="299"/>
      <c r="F700" s="299"/>
      <c r="H700" s="299"/>
      <c r="I700" s="299"/>
      <c r="K700" s="299"/>
      <c r="L700" s="299"/>
      <c r="O700" s="284"/>
      <c r="P700" s="284"/>
      <c r="Q700" s="166"/>
      <c r="R700" s="284"/>
      <c r="S700" s="167"/>
      <c r="T700" s="167"/>
      <c r="U700" s="206"/>
      <c r="V700" s="285"/>
      <c r="W700" s="286"/>
      <c r="X700" s="287"/>
      <c r="Y700" s="268"/>
    </row>
    <row r="701" spans="1:25" s="1" customFormat="1">
      <c r="A701" s="298"/>
      <c r="B701" s="299"/>
      <c r="C701" s="299"/>
      <c r="E701" s="299"/>
      <c r="F701" s="299"/>
      <c r="H701" s="299"/>
      <c r="I701" s="299"/>
      <c r="K701" s="299"/>
      <c r="L701" s="299"/>
      <c r="O701" s="291"/>
      <c r="P701" s="291"/>
      <c r="Q701" s="300"/>
      <c r="R701" s="301"/>
      <c r="S701" s="303"/>
      <c r="T701" s="303"/>
      <c r="U701" s="302"/>
      <c r="V701" s="363"/>
      <c r="W701" s="364"/>
      <c r="X701" s="329"/>
      <c r="Y701" s="268"/>
    </row>
    <row r="702" spans="1:25" s="1" customFormat="1">
      <c r="A702" s="298"/>
      <c r="B702" s="299"/>
      <c r="C702" s="299"/>
      <c r="E702" s="299"/>
      <c r="F702" s="299"/>
      <c r="H702" s="299"/>
      <c r="I702" s="299"/>
      <c r="K702" s="299"/>
      <c r="L702" s="299"/>
      <c r="O702" s="291"/>
      <c r="P702" s="291"/>
      <c r="Q702" s="300"/>
      <c r="R702" s="301"/>
      <c r="S702" s="303"/>
      <c r="T702" s="303"/>
      <c r="U702" s="304"/>
      <c r="V702" s="305"/>
      <c r="W702" s="305"/>
      <c r="X702" s="329"/>
      <c r="Y702" s="268"/>
    </row>
    <row r="703" spans="1:25" s="1" customFormat="1">
      <c r="A703" s="298"/>
      <c r="B703" s="299"/>
      <c r="C703" s="299"/>
      <c r="E703" s="299"/>
      <c r="F703" s="299"/>
      <c r="H703" s="299"/>
      <c r="I703" s="299"/>
      <c r="K703" s="299"/>
      <c r="L703" s="299"/>
      <c r="O703" s="325"/>
      <c r="P703" s="326"/>
      <c r="Q703" s="268"/>
      <c r="R703" s="327"/>
      <c r="S703" s="319"/>
      <c r="T703" s="293"/>
      <c r="U703" s="304"/>
      <c r="V703" s="314"/>
      <c r="W703" s="314"/>
      <c r="X703" s="313"/>
      <c r="Y703" s="268"/>
    </row>
    <row r="704" spans="1:25" s="1" customFormat="1">
      <c r="A704" s="298"/>
      <c r="O704" s="325"/>
      <c r="P704" s="326"/>
      <c r="Q704" s="268"/>
      <c r="R704" s="327"/>
      <c r="S704" s="319"/>
      <c r="T704" s="293"/>
      <c r="U704" s="304"/>
      <c r="V704" s="314"/>
      <c r="W704" s="314"/>
      <c r="X704" s="313"/>
      <c r="Y704" s="268"/>
    </row>
    <row r="705" spans="1:25" s="1" customFormat="1">
      <c r="A705" s="298"/>
      <c r="B705" s="306"/>
      <c r="C705" s="307"/>
      <c r="E705" s="306"/>
      <c r="F705" s="308"/>
      <c r="H705" s="306"/>
      <c r="I705" s="308"/>
      <c r="K705" s="306"/>
      <c r="L705" s="308"/>
      <c r="O705" s="325"/>
      <c r="P705" s="326"/>
      <c r="Q705" s="268"/>
      <c r="R705" s="327"/>
      <c r="S705" s="319"/>
      <c r="T705" s="293"/>
      <c r="U705" s="304"/>
      <c r="V705" s="314"/>
      <c r="W705" s="314"/>
      <c r="X705" s="313"/>
      <c r="Y705" s="268"/>
    </row>
    <row r="706" spans="1:25" s="1" customFormat="1">
      <c r="A706" s="298"/>
      <c r="B706" s="315"/>
      <c r="C706" s="315"/>
      <c r="D706" s="315"/>
      <c r="E706" s="315"/>
      <c r="F706" s="315"/>
      <c r="G706" s="315"/>
      <c r="H706" s="315"/>
      <c r="I706" s="315"/>
      <c r="J706" s="315"/>
      <c r="K706" s="315"/>
      <c r="L706" s="315"/>
      <c r="O706" s="325"/>
      <c r="P706" s="326"/>
      <c r="Q706" s="268"/>
      <c r="R706" s="327"/>
      <c r="S706" s="319"/>
      <c r="T706" s="293"/>
      <c r="U706" s="320"/>
      <c r="V706" s="321"/>
      <c r="W706" s="321"/>
      <c r="X706" s="297"/>
      <c r="Y706" s="268"/>
    </row>
    <row r="707" spans="1:25" s="1" customFormat="1">
      <c r="A707" s="298"/>
      <c r="B707" s="316"/>
      <c r="C707" s="292"/>
      <c r="D707" s="5"/>
      <c r="E707" s="316"/>
      <c r="F707" s="292"/>
      <c r="G707" s="5"/>
      <c r="H707" s="316"/>
      <c r="I707" s="292"/>
      <c r="J707" s="5"/>
      <c r="K707" s="316"/>
      <c r="L707" s="292"/>
      <c r="O707" s="284"/>
      <c r="P707" s="284"/>
      <c r="Q707" s="166"/>
      <c r="R707" s="284"/>
      <c r="S707" s="167"/>
      <c r="T707" s="167"/>
      <c r="U707" s="206"/>
      <c r="V707" s="285"/>
      <c r="W707" s="286"/>
      <c r="X707" s="287"/>
      <c r="Y707" s="268"/>
    </row>
    <row r="708" spans="1:25" s="1" customFormat="1">
      <c r="A708" s="298"/>
      <c r="B708" s="317"/>
      <c r="C708" s="5"/>
      <c r="D708" s="318"/>
      <c r="E708" s="317"/>
      <c r="F708" s="5"/>
      <c r="G708" s="318"/>
      <c r="H708" s="317"/>
      <c r="I708" s="5"/>
      <c r="J708" s="318"/>
      <c r="K708" s="317"/>
      <c r="L708" s="5"/>
      <c r="O708" s="284"/>
      <c r="P708" s="284"/>
      <c r="Q708" s="166"/>
      <c r="R708" s="284"/>
      <c r="S708" s="167"/>
      <c r="T708" s="167"/>
      <c r="U708" s="206"/>
      <c r="V708" s="285"/>
      <c r="W708" s="286"/>
      <c r="X708" s="287"/>
      <c r="Y708" s="268"/>
    </row>
    <row r="709" spans="1:25" s="1" customFormat="1">
      <c r="A709" s="298"/>
      <c r="C709" s="322"/>
      <c r="D709" s="318"/>
      <c r="F709" s="322"/>
      <c r="G709" s="318"/>
      <c r="I709" s="322"/>
      <c r="J709" s="318"/>
      <c r="L709" s="322"/>
      <c r="O709" s="284"/>
      <c r="P709" s="284"/>
      <c r="Q709" s="166"/>
      <c r="R709" s="284"/>
      <c r="S709" s="167"/>
      <c r="T709" s="167"/>
      <c r="U709" s="206"/>
      <c r="V709" s="285"/>
      <c r="W709" s="286"/>
      <c r="X709" s="287"/>
      <c r="Y709" s="268"/>
    </row>
    <row r="710" spans="1:25" s="1" customFormat="1" ht="18">
      <c r="A710" s="298"/>
      <c r="B710" s="323"/>
      <c r="C710" s="324"/>
      <c r="D710" s="294"/>
      <c r="E710" s="323"/>
      <c r="F710" s="324"/>
      <c r="G710" s="294"/>
      <c r="H710" s="323"/>
      <c r="I710" s="324"/>
      <c r="J710" s="294"/>
      <c r="K710" s="323"/>
      <c r="L710" s="324"/>
      <c r="O710" s="284"/>
      <c r="P710" s="284"/>
      <c r="Q710" s="166"/>
      <c r="R710" s="284"/>
      <c r="S710" s="167"/>
      <c r="T710" s="167"/>
      <c r="U710" s="206"/>
      <c r="V710" s="285"/>
      <c r="W710" s="286"/>
      <c r="X710" s="287"/>
      <c r="Y710" s="268"/>
    </row>
    <row r="711" spans="1:25" s="1" customFormat="1">
      <c r="A711" s="298"/>
      <c r="C711" s="127"/>
      <c r="F711" s="127"/>
      <c r="I711" s="127"/>
      <c r="L711" s="127"/>
      <c r="O711" s="284"/>
      <c r="P711" s="284"/>
      <c r="Q711" s="166"/>
      <c r="R711" s="284"/>
      <c r="S711" s="167"/>
      <c r="T711" s="167"/>
      <c r="U711" s="206"/>
      <c r="V711" s="285"/>
      <c r="W711" s="286"/>
      <c r="X711" s="287"/>
      <c r="Y711" s="268"/>
    </row>
    <row r="712" spans="1:25" s="1" customFormat="1">
      <c r="A712" s="298"/>
      <c r="C712" s="127"/>
      <c r="F712" s="127"/>
      <c r="I712" s="127"/>
      <c r="L712" s="127"/>
      <c r="O712" s="284"/>
      <c r="P712" s="284"/>
      <c r="Q712" s="166"/>
      <c r="R712" s="284"/>
      <c r="S712" s="167"/>
      <c r="T712" s="167"/>
      <c r="U712" s="206"/>
      <c r="V712" s="285"/>
      <c r="W712" s="286"/>
      <c r="X712" s="287"/>
      <c r="Y712" s="268"/>
    </row>
    <row r="713" spans="1:25" s="1" customFormat="1">
      <c r="A713" s="298"/>
      <c r="B713" s="369"/>
      <c r="C713" s="369"/>
      <c r="E713" s="369"/>
      <c r="F713" s="369"/>
      <c r="H713" s="369"/>
      <c r="I713" s="369"/>
      <c r="K713" s="369"/>
      <c r="L713" s="369"/>
      <c r="O713" s="284"/>
      <c r="P713" s="284"/>
      <c r="Q713" s="166"/>
      <c r="R713" s="284"/>
      <c r="S713" s="167"/>
      <c r="T713" s="167"/>
      <c r="U713" s="206"/>
      <c r="V713" s="285"/>
      <c r="W713" s="286"/>
      <c r="X713" s="287"/>
      <c r="Y713" s="268"/>
    </row>
    <row r="714" spans="1:25" s="1" customFormat="1">
      <c r="A714" s="298"/>
      <c r="B714" s="299"/>
      <c r="C714" s="299"/>
      <c r="E714" s="299"/>
      <c r="F714" s="299"/>
      <c r="H714" s="299"/>
      <c r="I714" s="299"/>
      <c r="K714" s="299"/>
      <c r="L714" s="299"/>
      <c r="O714" s="284"/>
      <c r="P714" s="284"/>
      <c r="Q714" s="166"/>
      <c r="R714" s="284"/>
      <c r="S714" s="167"/>
      <c r="T714" s="167"/>
      <c r="U714" s="206"/>
      <c r="V714" s="285"/>
      <c r="W714" s="286"/>
      <c r="X714" s="287"/>
      <c r="Y714" s="268"/>
    </row>
    <row r="715" spans="1:25" s="1" customFormat="1">
      <c r="A715" s="298"/>
      <c r="B715" s="299"/>
      <c r="C715" s="299"/>
      <c r="E715" s="299"/>
      <c r="F715" s="299"/>
      <c r="H715" s="299"/>
      <c r="I715" s="299"/>
      <c r="K715" s="299"/>
      <c r="L715" s="299"/>
      <c r="O715" s="284"/>
      <c r="P715" s="284"/>
      <c r="Q715" s="166"/>
      <c r="R715" s="284"/>
      <c r="S715" s="167"/>
      <c r="T715" s="167"/>
      <c r="U715" s="206"/>
      <c r="V715" s="285"/>
      <c r="W715" s="286"/>
      <c r="X715" s="287"/>
      <c r="Y715" s="268"/>
    </row>
    <row r="716" spans="1:25" s="1" customFormat="1">
      <c r="A716" s="298"/>
      <c r="B716" s="299"/>
      <c r="C716" s="299"/>
      <c r="E716" s="299"/>
      <c r="F716" s="299"/>
      <c r="H716" s="299"/>
      <c r="I716" s="299"/>
      <c r="K716" s="299"/>
      <c r="L716" s="299"/>
      <c r="O716" s="284"/>
      <c r="P716" s="284"/>
      <c r="Q716" s="166"/>
      <c r="R716" s="284"/>
      <c r="S716" s="167"/>
      <c r="T716" s="167"/>
      <c r="U716" s="206"/>
      <c r="V716" s="285"/>
      <c r="W716" s="286"/>
      <c r="X716" s="287"/>
      <c r="Y716" s="268"/>
    </row>
    <row r="717" spans="1:25" s="1" customFormat="1">
      <c r="A717" s="298"/>
      <c r="B717" s="299"/>
      <c r="C717" s="299"/>
      <c r="E717" s="299"/>
      <c r="F717" s="299"/>
      <c r="H717" s="299"/>
      <c r="I717" s="299"/>
      <c r="K717" s="299"/>
      <c r="L717" s="299"/>
      <c r="O717" s="284"/>
      <c r="P717" s="284"/>
      <c r="Q717" s="166"/>
      <c r="R717" s="284"/>
      <c r="S717" s="167"/>
      <c r="T717" s="167"/>
      <c r="U717" s="206"/>
      <c r="V717" s="285"/>
      <c r="W717" s="286"/>
      <c r="X717" s="287"/>
      <c r="Y717" s="268"/>
    </row>
    <row r="718" spans="1:25" s="1" customFormat="1">
      <c r="A718" s="298"/>
      <c r="B718" s="299"/>
      <c r="C718" s="299"/>
      <c r="E718" s="299"/>
      <c r="F718" s="299"/>
      <c r="H718" s="299"/>
      <c r="I718" s="299"/>
      <c r="K718" s="299"/>
      <c r="L718" s="299"/>
      <c r="O718" s="291"/>
      <c r="P718" s="291"/>
      <c r="Q718" s="300"/>
      <c r="R718" s="301"/>
      <c r="S718" s="303"/>
      <c r="T718" s="303"/>
      <c r="U718" s="302"/>
      <c r="V718" s="363"/>
      <c r="W718" s="364"/>
      <c r="X718" s="329"/>
      <c r="Y718" s="268"/>
    </row>
    <row r="719" spans="1:25" s="1" customFormat="1">
      <c r="A719" s="298"/>
      <c r="B719" s="299"/>
      <c r="C719" s="299"/>
      <c r="E719" s="299"/>
      <c r="F719" s="299"/>
      <c r="H719" s="299"/>
      <c r="I719" s="299"/>
      <c r="K719" s="299"/>
      <c r="L719" s="299"/>
      <c r="O719" s="291"/>
      <c r="P719" s="291"/>
      <c r="Q719" s="300"/>
      <c r="R719" s="301"/>
      <c r="S719" s="303"/>
      <c r="T719" s="303"/>
      <c r="U719" s="304"/>
      <c r="V719" s="305"/>
      <c r="W719" s="305"/>
      <c r="X719" s="329"/>
      <c r="Y719" s="268"/>
    </row>
    <row r="720" spans="1:25" s="1" customFormat="1">
      <c r="A720" s="298"/>
      <c r="B720" s="299"/>
      <c r="C720" s="299"/>
      <c r="E720" s="299"/>
      <c r="F720" s="299"/>
      <c r="H720" s="299"/>
      <c r="I720" s="299"/>
      <c r="K720" s="299"/>
      <c r="L720" s="299"/>
      <c r="O720" s="325"/>
      <c r="P720" s="326"/>
      <c r="Q720" s="268"/>
      <c r="R720" s="327"/>
      <c r="S720" s="319"/>
      <c r="T720" s="293"/>
      <c r="U720" s="304"/>
      <c r="V720" s="314"/>
      <c r="W720" s="314"/>
      <c r="X720" s="313"/>
      <c r="Y720" s="268"/>
    </row>
    <row r="721" spans="1:25" s="1" customFormat="1">
      <c r="A721" s="298"/>
      <c r="O721" s="325"/>
      <c r="P721" s="326"/>
      <c r="Q721" s="268"/>
      <c r="R721" s="327"/>
      <c r="S721" s="319"/>
      <c r="T721" s="293"/>
      <c r="U721" s="304"/>
      <c r="V721" s="314"/>
      <c r="W721" s="314"/>
      <c r="X721" s="313"/>
      <c r="Y721" s="268"/>
    </row>
    <row r="722" spans="1:25" s="1" customFormat="1">
      <c r="A722" s="298"/>
      <c r="B722" s="306"/>
      <c r="C722" s="307"/>
      <c r="E722" s="306"/>
      <c r="F722" s="308"/>
      <c r="H722" s="306"/>
      <c r="I722" s="308"/>
      <c r="K722" s="306"/>
      <c r="L722" s="308"/>
      <c r="O722" s="325"/>
      <c r="P722" s="326"/>
      <c r="Q722" s="268"/>
      <c r="R722" s="327"/>
      <c r="S722" s="319"/>
      <c r="T722" s="293"/>
      <c r="U722" s="304"/>
      <c r="V722" s="314"/>
      <c r="W722" s="314"/>
      <c r="X722" s="313"/>
      <c r="Y722" s="268"/>
    </row>
    <row r="723" spans="1:25" s="1" customFormat="1">
      <c r="A723" s="298"/>
      <c r="B723" s="315"/>
      <c r="C723" s="315"/>
      <c r="D723" s="315"/>
      <c r="E723" s="315"/>
      <c r="F723" s="315"/>
      <c r="G723" s="315"/>
      <c r="H723" s="315"/>
      <c r="I723" s="315"/>
      <c r="J723" s="315"/>
      <c r="K723" s="315"/>
      <c r="L723" s="315"/>
      <c r="O723" s="325"/>
      <c r="P723" s="326"/>
      <c r="Q723" s="268"/>
      <c r="R723" s="327"/>
      <c r="S723" s="319"/>
      <c r="T723" s="293"/>
      <c r="U723" s="320"/>
      <c r="V723" s="321"/>
      <c r="W723" s="321"/>
      <c r="X723" s="297"/>
      <c r="Y723" s="268"/>
    </row>
    <row r="724" spans="1:25" s="1" customFormat="1">
      <c r="A724" s="298"/>
      <c r="B724" s="316"/>
      <c r="C724" s="292"/>
      <c r="D724" s="5"/>
      <c r="E724" s="316"/>
      <c r="F724" s="292"/>
      <c r="G724" s="5"/>
      <c r="H724" s="316"/>
      <c r="I724" s="292"/>
      <c r="J724" s="5"/>
      <c r="K724" s="316"/>
      <c r="L724" s="292"/>
      <c r="O724" s="284"/>
      <c r="P724" s="284"/>
      <c r="Q724" s="166"/>
      <c r="R724" s="284"/>
      <c r="S724" s="167"/>
      <c r="T724" s="167"/>
      <c r="U724" s="206"/>
      <c r="V724" s="285"/>
      <c r="W724" s="286"/>
      <c r="X724" s="287"/>
      <c r="Y724" s="268"/>
    </row>
    <row r="725" spans="1:25" s="1" customFormat="1">
      <c r="A725" s="298"/>
      <c r="B725" s="317"/>
      <c r="C725" s="5"/>
      <c r="D725" s="318"/>
      <c r="E725" s="317"/>
      <c r="F725" s="5"/>
      <c r="G725" s="318"/>
      <c r="H725" s="317"/>
      <c r="I725" s="5"/>
      <c r="J725" s="318"/>
      <c r="K725" s="317"/>
      <c r="L725" s="5"/>
      <c r="O725" s="284"/>
      <c r="P725" s="284"/>
      <c r="Q725" s="166"/>
      <c r="R725" s="284"/>
      <c r="S725" s="167"/>
      <c r="T725" s="167"/>
      <c r="U725" s="206"/>
      <c r="V725" s="285"/>
      <c r="W725" s="286"/>
      <c r="X725" s="287"/>
      <c r="Y725" s="268"/>
    </row>
    <row r="726" spans="1:25" s="1" customFormat="1">
      <c r="A726" s="298"/>
      <c r="C726" s="322"/>
      <c r="D726" s="318"/>
      <c r="F726" s="322"/>
      <c r="G726" s="318"/>
      <c r="I726" s="322"/>
      <c r="J726" s="318"/>
      <c r="L726" s="322"/>
      <c r="O726" s="284"/>
      <c r="P726" s="284"/>
      <c r="Q726" s="166"/>
      <c r="R726" s="284"/>
      <c r="S726" s="167"/>
      <c r="T726" s="167"/>
      <c r="U726" s="206"/>
      <c r="V726" s="285"/>
      <c r="W726" s="286"/>
      <c r="X726" s="287"/>
      <c r="Y726" s="268"/>
    </row>
    <row r="727" spans="1:25" s="1" customFormat="1" ht="18">
      <c r="A727" s="298"/>
      <c r="B727" s="323"/>
      <c r="C727" s="324"/>
      <c r="D727" s="294"/>
      <c r="E727" s="323"/>
      <c r="F727" s="324"/>
      <c r="G727" s="294"/>
      <c r="H727" s="323"/>
      <c r="I727" s="324"/>
      <c r="J727" s="294"/>
      <c r="K727" s="323"/>
      <c r="L727" s="324"/>
      <c r="O727" s="284"/>
      <c r="P727" s="284"/>
      <c r="Q727" s="166"/>
      <c r="R727" s="284"/>
      <c r="S727" s="167"/>
      <c r="T727" s="167"/>
      <c r="U727" s="206"/>
      <c r="V727" s="285"/>
      <c r="W727" s="286"/>
      <c r="X727" s="287"/>
      <c r="Y727" s="268"/>
    </row>
    <row r="728" spans="1:25" s="1" customFormat="1">
      <c r="A728" s="298"/>
      <c r="C728" s="127"/>
      <c r="F728" s="127"/>
      <c r="I728" s="127"/>
      <c r="L728" s="127"/>
      <c r="O728" s="284"/>
      <c r="P728" s="284"/>
      <c r="Q728" s="166"/>
      <c r="R728" s="284"/>
      <c r="S728" s="167"/>
      <c r="T728" s="167"/>
      <c r="U728" s="206"/>
      <c r="V728" s="285"/>
      <c r="W728" s="286"/>
      <c r="X728" s="287"/>
      <c r="Y728" s="268"/>
    </row>
    <row r="729" spans="1:25" s="1" customFormat="1">
      <c r="A729" s="298"/>
      <c r="C729" s="127"/>
      <c r="F729" s="127"/>
      <c r="I729" s="127"/>
      <c r="L729" s="127"/>
      <c r="O729" s="284"/>
      <c r="P729" s="284"/>
      <c r="Q729" s="166"/>
      <c r="R729" s="284"/>
      <c r="S729" s="167"/>
      <c r="T729" s="167"/>
      <c r="U729" s="206"/>
      <c r="V729" s="285"/>
      <c r="W729" s="286"/>
      <c r="X729" s="287"/>
      <c r="Y729" s="268"/>
    </row>
    <row r="730" spans="1:25" s="1" customFormat="1">
      <c r="A730" s="298"/>
      <c r="B730" s="369"/>
      <c r="C730" s="369"/>
      <c r="E730" s="369"/>
      <c r="F730" s="369"/>
      <c r="H730" s="369"/>
      <c r="I730" s="369"/>
      <c r="K730" s="369"/>
      <c r="L730" s="369"/>
      <c r="O730" s="284"/>
      <c r="P730" s="284"/>
      <c r="Q730" s="166"/>
      <c r="R730" s="284"/>
      <c r="S730" s="167"/>
      <c r="T730" s="167"/>
      <c r="U730" s="206"/>
      <c r="V730" s="285"/>
      <c r="W730" s="286"/>
      <c r="X730" s="287"/>
      <c r="Y730" s="268"/>
    </row>
    <row r="731" spans="1:25" s="1" customFormat="1">
      <c r="A731" s="298"/>
      <c r="B731" s="299"/>
      <c r="C731" s="299"/>
      <c r="E731" s="299"/>
      <c r="F731" s="299"/>
      <c r="H731" s="299"/>
      <c r="I731" s="299"/>
      <c r="K731" s="299"/>
      <c r="L731" s="299"/>
      <c r="O731" s="284"/>
      <c r="P731" s="284"/>
      <c r="Q731" s="166"/>
      <c r="R731" s="284"/>
      <c r="S731" s="167"/>
      <c r="T731" s="167"/>
      <c r="U731" s="206"/>
      <c r="V731" s="285"/>
      <c r="W731" s="286"/>
      <c r="X731" s="287"/>
      <c r="Y731" s="268"/>
    </row>
    <row r="732" spans="1:25" s="1" customFormat="1">
      <c r="A732" s="298"/>
      <c r="B732" s="299"/>
      <c r="C732" s="299"/>
      <c r="E732" s="299"/>
      <c r="F732" s="299"/>
      <c r="H732" s="299"/>
      <c r="I732" s="299"/>
      <c r="K732" s="299"/>
      <c r="L732" s="299"/>
      <c r="O732" s="284"/>
      <c r="P732" s="284"/>
      <c r="Q732" s="166"/>
      <c r="R732" s="284"/>
      <c r="S732" s="167"/>
      <c r="T732" s="167"/>
      <c r="U732" s="206"/>
      <c r="V732" s="285"/>
      <c r="W732" s="286"/>
      <c r="X732" s="287"/>
      <c r="Y732" s="268"/>
    </row>
    <row r="733" spans="1:25" s="1" customFormat="1">
      <c r="A733" s="298"/>
      <c r="B733" s="299"/>
      <c r="C733" s="299"/>
      <c r="E733" s="299"/>
      <c r="F733" s="299"/>
      <c r="H733" s="299"/>
      <c r="I733" s="299"/>
      <c r="K733" s="299"/>
      <c r="L733" s="299"/>
      <c r="O733" s="284"/>
      <c r="P733" s="284"/>
      <c r="Q733" s="166"/>
      <c r="R733" s="284"/>
      <c r="S733" s="167"/>
      <c r="T733" s="167"/>
      <c r="U733" s="206"/>
      <c r="V733" s="285"/>
      <c r="W733" s="286"/>
      <c r="X733" s="287"/>
      <c r="Y733" s="268"/>
    </row>
    <row r="734" spans="1:25" s="1" customFormat="1">
      <c r="A734" s="298"/>
      <c r="B734" s="299"/>
      <c r="C734" s="299"/>
      <c r="E734" s="299"/>
      <c r="F734" s="299"/>
      <c r="H734" s="299"/>
      <c r="I734" s="299"/>
      <c r="K734" s="299"/>
      <c r="L734" s="299"/>
      <c r="O734" s="284"/>
      <c r="P734" s="284"/>
      <c r="Q734" s="166"/>
      <c r="R734" s="284"/>
      <c r="S734" s="167"/>
      <c r="T734" s="167"/>
      <c r="U734" s="206"/>
      <c r="V734" s="285"/>
      <c r="W734" s="286"/>
      <c r="X734" s="287"/>
      <c r="Y734" s="268"/>
    </row>
    <row r="735" spans="1:25" s="1" customFormat="1">
      <c r="A735" s="298"/>
      <c r="B735" s="299"/>
      <c r="C735" s="299"/>
      <c r="E735" s="299"/>
      <c r="F735" s="299"/>
      <c r="H735" s="299"/>
      <c r="I735" s="299"/>
      <c r="K735" s="299"/>
      <c r="L735" s="299"/>
      <c r="O735" s="291"/>
      <c r="P735" s="291"/>
      <c r="Q735" s="300"/>
      <c r="R735" s="301"/>
      <c r="S735" s="303"/>
      <c r="T735" s="303"/>
      <c r="U735" s="302"/>
      <c r="V735" s="363"/>
      <c r="W735" s="364"/>
      <c r="X735" s="329"/>
      <c r="Y735" s="268"/>
    </row>
    <row r="736" spans="1:25" s="1" customFormat="1">
      <c r="A736" s="298"/>
      <c r="B736" s="299"/>
      <c r="C736" s="299"/>
      <c r="E736" s="299"/>
      <c r="F736" s="299"/>
      <c r="H736" s="299"/>
      <c r="I736" s="299"/>
      <c r="K736" s="299"/>
      <c r="L736" s="299"/>
      <c r="O736" s="291"/>
      <c r="P736" s="291"/>
      <c r="Q736" s="300"/>
      <c r="R736" s="301"/>
      <c r="S736" s="303"/>
      <c r="T736" s="303"/>
      <c r="U736" s="304"/>
      <c r="V736" s="305"/>
      <c r="W736" s="305"/>
      <c r="X736" s="329"/>
      <c r="Y736" s="268"/>
    </row>
    <row r="737" spans="1:25" s="1" customFormat="1">
      <c r="A737" s="298"/>
      <c r="B737" s="299"/>
      <c r="C737" s="299"/>
      <c r="E737" s="299"/>
      <c r="F737" s="299"/>
      <c r="H737" s="299"/>
      <c r="I737" s="299"/>
      <c r="K737" s="299"/>
      <c r="L737" s="299"/>
      <c r="O737" s="325"/>
      <c r="P737" s="326"/>
      <c r="Q737" s="268"/>
      <c r="R737" s="327"/>
      <c r="S737" s="319"/>
      <c r="T737" s="293"/>
      <c r="U737" s="304"/>
      <c r="V737" s="314"/>
      <c r="W737" s="314"/>
      <c r="X737" s="313"/>
      <c r="Y737" s="268"/>
    </row>
    <row r="738" spans="1:25" s="1" customFormat="1">
      <c r="A738" s="298"/>
      <c r="O738" s="325"/>
      <c r="P738" s="326"/>
      <c r="Q738" s="268"/>
      <c r="R738" s="327"/>
      <c r="S738" s="319"/>
      <c r="T738" s="293"/>
      <c r="U738" s="304"/>
      <c r="V738" s="314"/>
      <c r="W738" s="314"/>
      <c r="X738" s="313"/>
      <c r="Y738" s="268"/>
    </row>
    <row r="739" spans="1:25" s="1" customFormat="1">
      <c r="A739" s="298"/>
      <c r="B739" s="306"/>
      <c r="C739" s="307"/>
      <c r="E739" s="306"/>
      <c r="F739" s="308"/>
      <c r="H739" s="306"/>
      <c r="I739" s="308"/>
      <c r="K739" s="306"/>
      <c r="L739" s="308"/>
      <c r="O739" s="325"/>
      <c r="P739" s="326"/>
      <c r="Q739" s="268"/>
      <c r="R739" s="327"/>
      <c r="S739" s="319"/>
      <c r="T739" s="293"/>
      <c r="U739" s="304"/>
      <c r="V739" s="314"/>
      <c r="W739" s="314"/>
      <c r="X739" s="313"/>
      <c r="Y739" s="268"/>
    </row>
    <row r="740" spans="1:25" s="1" customFormat="1">
      <c r="A740" s="298"/>
      <c r="B740" s="315"/>
      <c r="C740" s="315"/>
      <c r="D740" s="315"/>
      <c r="E740" s="315"/>
      <c r="F740" s="315"/>
      <c r="G740" s="315"/>
      <c r="H740" s="315"/>
      <c r="I740" s="315"/>
      <c r="J740" s="315"/>
      <c r="K740" s="315"/>
      <c r="L740" s="315"/>
      <c r="O740" s="325"/>
      <c r="P740" s="326"/>
      <c r="Q740" s="268"/>
      <c r="R740" s="327"/>
      <c r="S740" s="319"/>
      <c r="T740" s="293"/>
      <c r="U740" s="320"/>
      <c r="V740" s="321"/>
      <c r="W740" s="321"/>
      <c r="X740" s="297"/>
      <c r="Y740" s="268"/>
    </row>
    <row r="741" spans="1:25" s="1" customFormat="1">
      <c r="A741" s="298"/>
      <c r="B741" s="316"/>
      <c r="C741" s="292"/>
      <c r="D741" s="5"/>
      <c r="E741" s="316"/>
      <c r="F741" s="292"/>
      <c r="G741" s="5"/>
      <c r="H741" s="316"/>
      <c r="I741" s="292"/>
      <c r="J741" s="5"/>
      <c r="K741" s="316"/>
      <c r="L741" s="292"/>
      <c r="O741" s="284"/>
      <c r="P741" s="284"/>
      <c r="Q741" s="166"/>
      <c r="R741" s="284"/>
      <c r="S741" s="167"/>
      <c r="T741" s="167"/>
      <c r="U741" s="206"/>
      <c r="V741" s="285"/>
      <c r="W741" s="286"/>
      <c r="X741" s="287"/>
      <c r="Y741" s="268"/>
    </row>
    <row r="742" spans="1:25" s="1" customFormat="1">
      <c r="A742" s="298"/>
      <c r="B742" s="317"/>
      <c r="C742" s="5"/>
      <c r="D742" s="318"/>
      <c r="E742" s="317"/>
      <c r="F742" s="5"/>
      <c r="G742" s="318"/>
      <c r="H742" s="317"/>
      <c r="I742" s="5"/>
      <c r="J742" s="318"/>
      <c r="K742" s="317"/>
      <c r="L742" s="5"/>
      <c r="O742" s="284"/>
      <c r="P742" s="284"/>
      <c r="Q742" s="166"/>
      <c r="R742" s="284"/>
      <c r="S742" s="167"/>
      <c r="T742" s="167"/>
      <c r="U742" s="206"/>
      <c r="V742" s="285"/>
      <c r="W742" s="286"/>
      <c r="X742" s="287"/>
      <c r="Y742" s="268"/>
    </row>
    <row r="743" spans="1:25" s="1" customFormat="1">
      <c r="A743" s="298"/>
      <c r="C743" s="322"/>
      <c r="D743" s="318"/>
      <c r="F743" s="322"/>
      <c r="G743" s="318"/>
      <c r="I743" s="322"/>
      <c r="J743" s="318"/>
      <c r="L743" s="322"/>
      <c r="O743" s="284"/>
      <c r="P743" s="284"/>
      <c r="Q743" s="166"/>
      <c r="R743" s="284"/>
      <c r="S743" s="167"/>
      <c r="T743" s="167"/>
      <c r="U743" s="206"/>
      <c r="V743" s="285"/>
      <c r="W743" s="286"/>
      <c r="X743" s="287"/>
      <c r="Y743" s="268"/>
    </row>
    <row r="744" spans="1:25" s="1" customFormat="1" ht="18">
      <c r="A744" s="298"/>
      <c r="B744" s="323"/>
      <c r="C744" s="324"/>
      <c r="D744" s="294"/>
      <c r="E744" s="323"/>
      <c r="F744" s="324"/>
      <c r="G744" s="294"/>
      <c r="H744" s="323"/>
      <c r="I744" s="324"/>
      <c r="J744" s="294"/>
      <c r="K744" s="323"/>
      <c r="L744" s="324"/>
      <c r="O744" s="284"/>
      <c r="P744" s="284"/>
      <c r="Q744" s="166"/>
      <c r="R744" s="284"/>
      <c r="S744" s="167"/>
      <c r="T744" s="167"/>
      <c r="U744" s="206"/>
      <c r="V744" s="285"/>
      <c r="W744" s="286"/>
      <c r="X744" s="287"/>
      <c r="Y744" s="268"/>
    </row>
    <row r="745" spans="1:25" s="1" customFormat="1">
      <c r="A745" s="298"/>
      <c r="C745" s="127"/>
      <c r="F745" s="127"/>
      <c r="I745" s="127"/>
      <c r="L745" s="127"/>
      <c r="O745" s="284"/>
      <c r="P745" s="284"/>
      <c r="Q745" s="166"/>
      <c r="R745" s="284"/>
      <c r="S745" s="167"/>
      <c r="T745" s="167"/>
      <c r="U745" s="206"/>
      <c r="V745" s="285"/>
      <c r="W745" s="286"/>
      <c r="X745" s="287"/>
      <c r="Y745" s="268"/>
    </row>
    <row r="746" spans="1:25" s="1" customFormat="1">
      <c r="A746" s="298"/>
      <c r="C746" s="127"/>
      <c r="F746" s="127"/>
      <c r="I746" s="127"/>
      <c r="L746" s="127"/>
      <c r="O746" s="284"/>
      <c r="P746" s="284"/>
      <c r="Q746" s="166"/>
      <c r="R746" s="284"/>
      <c r="S746" s="167"/>
      <c r="T746" s="167"/>
      <c r="U746" s="206"/>
      <c r="V746" s="285"/>
      <c r="W746" s="286"/>
      <c r="X746" s="287"/>
      <c r="Y746" s="268"/>
    </row>
    <row r="747" spans="1:25" s="1" customFormat="1">
      <c r="A747" s="298"/>
      <c r="B747" s="369"/>
      <c r="C747" s="369"/>
      <c r="E747" s="369"/>
      <c r="F747" s="369"/>
      <c r="H747" s="369"/>
      <c r="I747" s="369"/>
      <c r="K747" s="369"/>
      <c r="L747" s="369"/>
      <c r="O747" s="284"/>
      <c r="P747" s="284"/>
      <c r="Q747" s="166"/>
      <c r="R747" s="284"/>
      <c r="S747" s="167"/>
      <c r="T747" s="167"/>
      <c r="U747" s="206"/>
      <c r="V747" s="285"/>
      <c r="W747" s="286"/>
      <c r="X747" s="287"/>
      <c r="Y747" s="268"/>
    </row>
    <row r="748" spans="1:25" s="1" customFormat="1">
      <c r="A748" s="298"/>
      <c r="B748" s="299"/>
      <c r="C748" s="299"/>
      <c r="E748" s="299"/>
      <c r="F748" s="299"/>
      <c r="H748" s="299"/>
      <c r="I748" s="299"/>
      <c r="K748" s="299"/>
      <c r="L748" s="299"/>
      <c r="O748" s="284"/>
      <c r="P748" s="284"/>
      <c r="Q748" s="166"/>
      <c r="R748" s="284"/>
      <c r="S748" s="167"/>
      <c r="T748" s="167"/>
      <c r="U748" s="206"/>
      <c r="V748" s="285"/>
      <c r="W748" s="286"/>
      <c r="X748" s="287"/>
      <c r="Y748" s="268"/>
    </row>
    <row r="749" spans="1:25" s="1" customFormat="1">
      <c r="A749" s="298"/>
      <c r="B749" s="299"/>
      <c r="C749" s="299"/>
      <c r="E749" s="299"/>
      <c r="F749" s="299"/>
      <c r="H749" s="299"/>
      <c r="I749" s="299"/>
      <c r="K749" s="299"/>
      <c r="L749" s="299"/>
      <c r="O749" s="284"/>
      <c r="P749" s="284"/>
      <c r="Q749" s="166"/>
      <c r="R749" s="284"/>
      <c r="S749" s="167"/>
      <c r="T749" s="167"/>
      <c r="U749" s="206"/>
      <c r="V749" s="285"/>
      <c r="W749" s="286"/>
      <c r="X749" s="287"/>
      <c r="Y749" s="268"/>
    </row>
    <row r="750" spans="1:25" s="1" customFormat="1">
      <c r="A750" s="298"/>
      <c r="B750" s="299"/>
      <c r="C750" s="299"/>
      <c r="E750" s="299"/>
      <c r="F750" s="299"/>
      <c r="H750" s="299"/>
      <c r="I750" s="299"/>
      <c r="K750" s="299"/>
      <c r="L750" s="299"/>
      <c r="O750" s="284"/>
      <c r="P750" s="284"/>
      <c r="Q750" s="166"/>
      <c r="R750" s="284"/>
      <c r="S750" s="167"/>
      <c r="T750" s="167"/>
      <c r="U750" s="206"/>
      <c r="V750" s="285"/>
      <c r="W750" s="286"/>
      <c r="X750" s="287"/>
      <c r="Y750" s="268"/>
    </row>
    <row r="751" spans="1:25" s="1" customFormat="1">
      <c r="A751" s="298"/>
      <c r="B751" s="299"/>
      <c r="C751" s="299"/>
      <c r="E751" s="299"/>
      <c r="F751" s="299"/>
      <c r="H751" s="299"/>
      <c r="I751" s="299"/>
      <c r="K751" s="299"/>
      <c r="L751" s="299"/>
      <c r="O751" s="284"/>
      <c r="P751" s="284"/>
      <c r="Q751" s="166"/>
      <c r="R751" s="284"/>
      <c r="S751" s="167"/>
      <c r="T751" s="167"/>
      <c r="U751" s="206"/>
      <c r="V751" s="285"/>
      <c r="W751" s="286"/>
      <c r="X751" s="287"/>
      <c r="Y751" s="268"/>
    </row>
    <row r="752" spans="1:25" s="1" customFormat="1">
      <c r="A752" s="298"/>
      <c r="B752" s="299"/>
      <c r="C752" s="299"/>
      <c r="E752" s="299"/>
      <c r="F752" s="299"/>
      <c r="H752" s="299"/>
      <c r="I752" s="299"/>
      <c r="K752" s="299"/>
      <c r="L752" s="299"/>
      <c r="O752" s="291"/>
      <c r="P752" s="291"/>
      <c r="Q752" s="300"/>
      <c r="R752" s="301"/>
      <c r="S752" s="303"/>
      <c r="T752" s="303"/>
      <c r="U752" s="302"/>
      <c r="V752" s="363"/>
      <c r="W752" s="364"/>
      <c r="X752" s="329"/>
      <c r="Y752" s="268"/>
    </row>
    <row r="753" spans="1:25" s="1" customFormat="1">
      <c r="A753" s="298"/>
      <c r="B753" s="299"/>
      <c r="C753" s="299"/>
      <c r="E753" s="299"/>
      <c r="F753" s="299"/>
      <c r="H753" s="299"/>
      <c r="I753" s="299"/>
      <c r="K753" s="298"/>
      <c r="L753" s="299"/>
      <c r="O753" s="291"/>
      <c r="P753" s="291"/>
      <c r="Q753" s="300"/>
      <c r="R753" s="301"/>
      <c r="S753" s="303"/>
      <c r="T753" s="303"/>
      <c r="U753" s="304"/>
      <c r="V753" s="305"/>
      <c r="W753" s="305"/>
      <c r="X753" s="329"/>
      <c r="Y753" s="268"/>
    </row>
    <row r="754" spans="1:25" s="1" customFormat="1">
      <c r="A754" s="298"/>
      <c r="B754" s="299"/>
      <c r="C754" s="299"/>
      <c r="E754" s="299"/>
      <c r="F754" s="299"/>
      <c r="H754" s="299"/>
      <c r="I754" s="299"/>
      <c r="K754" s="299"/>
      <c r="L754" s="299"/>
      <c r="O754" s="325"/>
      <c r="P754" s="326"/>
      <c r="Q754" s="268"/>
      <c r="R754" s="327"/>
      <c r="S754" s="319"/>
      <c r="T754" s="293"/>
      <c r="U754" s="304"/>
      <c r="V754" s="314"/>
      <c r="W754" s="314"/>
      <c r="X754" s="313"/>
      <c r="Y754" s="268"/>
    </row>
    <row r="755" spans="1:25" s="1" customFormat="1">
      <c r="A755" s="298"/>
      <c r="O755" s="325"/>
      <c r="P755" s="326"/>
      <c r="Q755" s="268"/>
      <c r="R755" s="327"/>
      <c r="S755" s="319"/>
      <c r="T755" s="293"/>
      <c r="U755" s="304"/>
      <c r="V755" s="314"/>
      <c r="W755" s="314"/>
      <c r="X755" s="313"/>
      <c r="Y755" s="268"/>
    </row>
    <row r="756" spans="1:25" s="1" customFormat="1">
      <c r="A756" s="298"/>
      <c r="B756" s="306"/>
      <c r="C756" s="307"/>
      <c r="E756" s="306"/>
      <c r="F756" s="308"/>
      <c r="H756" s="306"/>
      <c r="I756" s="308"/>
      <c r="K756" s="306"/>
      <c r="L756" s="308"/>
      <c r="O756" s="325"/>
      <c r="P756" s="326"/>
      <c r="Q756" s="268"/>
      <c r="R756" s="327"/>
      <c r="S756" s="319"/>
      <c r="T756" s="293"/>
      <c r="U756" s="304"/>
      <c r="V756" s="314"/>
      <c r="W756" s="314"/>
      <c r="X756" s="313"/>
      <c r="Y756" s="268"/>
    </row>
    <row r="757" spans="1:25" s="1" customFormat="1">
      <c r="A757" s="298"/>
      <c r="B757" s="315"/>
      <c r="C757" s="315"/>
      <c r="D757" s="315"/>
      <c r="E757" s="315"/>
      <c r="F757" s="315"/>
      <c r="G757" s="315"/>
      <c r="H757" s="315"/>
      <c r="I757" s="315"/>
      <c r="J757" s="315"/>
      <c r="K757" s="315"/>
      <c r="L757" s="315"/>
      <c r="O757" s="325"/>
      <c r="P757" s="326"/>
      <c r="Q757" s="268"/>
      <c r="R757" s="327"/>
      <c r="S757" s="319"/>
      <c r="T757" s="293"/>
      <c r="U757" s="320"/>
      <c r="V757" s="321"/>
      <c r="W757" s="321"/>
      <c r="X757" s="297"/>
      <c r="Y757" s="268"/>
    </row>
    <row r="758" spans="1:25" s="1" customFormat="1">
      <c r="A758" s="298"/>
      <c r="B758" s="316"/>
      <c r="C758" s="292"/>
      <c r="D758" s="5"/>
      <c r="E758" s="316"/>
      <c r="F758" s="292"/>
      <c r="G758" s="5"/>
      <c r="H758" s="316"/>
      <c r="I758" s="292"/>
      <c r="J758" s="5"/>
      <c r="K758" s="316"/>
      <c r="L758" s="292"/>
      <c r="O758" s="284"/>
      <c r="P758" s="284"/>
      <c r="Q758" s="166"/>
      <c r="R758" s="284"/>
      <c r="S758" s="167"/>
      <c r="T758" s="167"/>
      <c r="U758" s="206"/>
      <c r="V758" s="285"/>
      <c r="W758" s="286"/>
      <c r="X758" s="287"/>
      <c r="Y758" s="268"/>
    </row>
    <row r="759" spans="1:25" s="1" customFormat="1">
      <c r="A759" s="298"/>
      <c r="B759" s="317"/>
      <c r="C759" s="5"/>
      <c r="D759" s="318"/>
      <c r="E759" s="317"/>
      <c r="F759" s="5"/>
      <c r="G759" s="318"/>
      <c r="H759" s="317"/>
      <c r="I759" s="5"/>
      <c r="J759" s="318"/>
      <c r="K759" s="317"/>
      <c r="L759" s="5"/>
      <c r="O759" s="284"/>
      <c r="P759" s="284"/>
      <c r="Q759" s="166"/>
      <c r="R759" s="284"/>
      <c r="S759" s="167"/>
      <c r="T759" s="167"/>
      <c r="U759" s="206"/>
      <c r="V759" s="285"/>
      <c r="W759" s="286"/>
      <c r="X759" s="287"/>
      <c r="Y759" s="268"/>
    </row>
    <row r="760" spans="1:25" s="1" customFormat="1">
      <c r="A760" s="298"/>
      <c r="C760" s="322"/>
      <c r="D760" s="318"/>
      <c r="F760" s="322"/>
      <c r="G760" s="318"/>
      <c r="I760" s="322"/>
      <c r="J760" s="318"/>
      <c r="L760" s="322"/>
      <c r="O760" s="284"/>
      <c r="P760" s="284"/>
      <c r="Q760" s="166"/>
      <c r="R760" s="284"/>
      <c r="S760" s="167"/>
      <c r="T760" s="167"/>
      <c r="U760" s="206"/>
      <c r="V760" s="285"/>
      <c r="W760" s="286"/>
      <c r="X760" s="287"/>
      <c r="Y760" s="268"/>
    </row>
    <row r="761" spans="1:25" s="1" customFormat="1" ht="18">
      <c r="A761" s="298"/>
      <c r="B761" s="323"/>
      <c r="C761" s="324"/>
      <c r="D761" s="294"/>
      <c r="E761" s="323"/>
      <c r="F761" s="324"/>
      <c r="G761" s="294"/>
      <c r="H761" s="323"/>
      <c r="I761" s="324"/>
      <c r="J761" s="294"/>
      <c r="K761" s="323"/>
      <c r="L761" s="324"/>
      <c r="O761" s="284"/>
      <c r="P761" s="284"/>
      <c r="Q761" s="166"/>
      <c r="R761" s="284"/>
      <c r="S761" s="167"/>
      <c r="T761" s="167"/>
      <c r="U761" s="206"/>
      <c r="V761" s="285"/>
      <c r="W761" s="286"/>
      <c r="X761" s="287"/>
      <c r="Y761" s="268"/>
    </row>
    <row r="762" spans="1:25" s="1" customFormat="1">
      <c r="A762" s="298"/>
      <c r="C762" s="127"/>
      <c r="F762" s="127"/>
      <c r="I762" s="127"/>
      <c r="L762" s="127"/>
      <c r="O762" s="284"/>
      <c r="P762" s="284"/>
      <c r="Q762" s="166"/>
      <c r="R762" s="284"/>
      <c r="S762" s="167"/>
      <c r="T762" s="167"/>
      <c r="U762" s="206"/>
      <c r="V762" s="285"/>
      <c r="W762" s="286"/>
      <c r="X762" s="287"/>
      <c r="Y762" s="268"/>
    </row>
    <row r="763" spans="1:25" s="1" customFormat="1">
      <c r="A763" s="298"/>
      <c r="C763" s="127"/>
      <c r="F763" s="127"/>
      <c r="I763" s="127"/>
      <c r="L763" s="127"/>
      <c r="O763" s="284"/>
      <c r="P763" s="284"/>
      <c r="Q763" s="166"/>
      <c r="R763" s="284"/>
      <c r="S763" s="167"/>
      <c r="T763" s="167"/>
      <c r="U763" s="206"/>
      <c r="V763" s="285"/>
      <c r="W763" s="286"/>
      <c r="X763" s="287"/>
      <c r="Y763" s="268"/>
    </row>
    <row r="764" spans="1:25" s="1" customFormat="1">
      <c r="A764" s="298"/>
      <c r="C764" s="127"/>
      <c r="F764" s="127"/>
      <c r="I764" s="127"/>
      <c r="L764" s="127"/>
      <c r="O764" s="284"/>
      <c r="P764" s="284"/>
      <c r="Q764" s="166"/>
      <c r="R764" s="284"/>
      <c r="S764" s="167"/>
      <c r="T764" s="167"/>
      <c r="U764" s="206"/>
      <c r="V764" s="285"/>
      <c r="W764" s="286"/>
      <c r="X764" s="287"/>
      <c r="Y764" s="268"/>
    </row>
    <row r="765" spans="1:25" s="1" customFormat="1">
      <c r="A765" s="298"/>
      <c r="C765" s="127"/>
      <c r="F765" s="127"/>
      <c r="I765" s="127"/>
      <c r="L765" s="127"/>
      <c r="O765" s="284"/>
      <c r="P765" s="284"/>
      <c r="Q765" s="166"/>
      <c r="R765" s="284"/>
      <c r="S765" s="167"/>
      <c r="T765" s="167"/>
      <c r="U765" s="206"/>
      <c r="V765" s="285"/>
      <c r="W765" s="286"/>
      <c r="X765" s="287"/>
      <c r="Y765" s="268"/>
    </row>
    <row r="766" spans="1:25" s="1" customFormat="1">
      <c r="A766" s="298"/>
      <c r="C766" s="127"/>
      <c r="F766" s="127"/>
      <c r="I766" s="127"/>
      <c r="L766" s="127"/>
      <c r="O766" s="284"/>
      <c r="P766" s="284"/>
      <c r="Q766" s="166"/>
      <c r="R766" s="284"/>
      <c r="S766" s="167"/>
      <c r="T766" s="167"/>
      <c r="U766" s="206"/>
      <c r="V766" s="285"/>
      <c r="W766" s="286"/>
      <c r="X766" s="287"/>
      <c r="Y766" s="268"/>
    </row>
    <row r="767" spans="1:25" s="1" customFormat="1">
      <c r="A767" s="298"/>
      <c r="B767" s="2"/>
      <c r="C767" s="3"/>
      <c r="D767" s="2"/>
      <c r="E767" s="2"/>
      <c r="F767" s="3"/>
      <c r="G767" s="2"/>
      <c r="H767" s="2"/>
      <c r="I767" s="3"/>
      <c r="J767" s="2"/>
      <c r="K767" s="2"/>
      <c r="L767" s="3"/>
      <c r="O767" s="284"/>
      <c r="P767" s="284"/>
      <c r="Q767" s="166"/>
      <c r="R767" s="284"/>
      <c r="S767" s="167"/>
      <c r="T767" s="167"/>
      <c r="U767" s="206"/>
      <c r="V767" s="285"/>
      <c r="W767" s="286"/>
      <c r="X767" s="287"/>
      <c r="Y767" s="268"/>
    </row>
    <row r="768" spans="1:25" s="1" customFormat="1">
      <c r="A768" s="298"/>
      <c r="B768" s="2"/>
      <c r="C768" s="3"/>
      <c r="D768" s="2"/>
      <c r="E768" s="2"/>
      <c r="F768" s="3"/>
      <c r="G768" s="2"/>
      <c r="H768" s="2"/>
      <c r="I768" s="3"/>
      <c r="J768" s="2"/>
      <c r="K768" s="2"/>
      <c r="L768" s="3"/>
      <c r="O768" s="284"/>
      <c r="P768" s="284"/>
      <c r="Q768" s="166"/>
      <c r="R768" s="284"/>
      <c r="S768" s="167"/>
      <c r="T768" s="167"/>
      <c r="U768" s="206"/>
      <c r="V768" s="285"/>
      <c r="W768" s="286"/>
      <c r="X768" s="287"/>
      <c r="Y768" s="268"/>
    </row>
    <row r="769" spans="1:25" s="1" customFormat="1">
      <c r="A769" s="298"/>
      <c r="B769" s="2"/>
      <c r="C769" s="3"/>
      <c r="D769" s="2"/>
      <c r="E769" s="2"/>
      <c r="F769" s="3"/>
      <c r="G769" s="2"/>
      <c r="H769" s="2"/>
      <c r="I769" s="3"/>
      <c r="J769" s="2"/>
      <c r="K769" s="2"/>
      <c r="L769" s="3"/>
      <c r="O769" s="291"/>
      <c r="P769" s="291"/>
      <c r="Q769" s="300"/>
      <c r="R769" s="301"/>
      <c r="S769" s="303"/>
      <c r="T769" s="303"/>
      <c r="U769" s="302"/>
      <c r="V769" s="363"/>
      <c r="W769" s="364"/>
      <c r="X769" s="329"/>
      <c r="Y769" s="268"/>
    </row>
    <row r="770" spans="1:25" s="1" customFormat="1">
      <c r="A770" s="298"/>
      <c r="B770" s="2"/>
      <c r="C770" s="3"/>
      <c r="D770" s="2"/>
      <c r="E770" s="2"/>
      <c r="F770" s="3"/>
      <c r="G770" s="2"/>
      <c r="H770" s="2"/>
      <c r="I770" s="3"/>
      <c r="J770" s="2"/>
      <c r="K770" s="2"/>
      <c r="L770" s="3"/>
      <c r="O770" s="291"/>
      <c r="P770" s="291"/>
      <c r="Q770" s="300"/>
      <c r="R770" s="301"/>
      <c r="S770" s="303"/>
      <c r="T770" s="303"/>
      <c r="U770" s="304"/>
      <c r="V770" s="305"/>
      <c r="W770" s="305"/>
      <c r="X770" s="329"/>
      <c r="Y770" s="268"/>
    </row>
    <row r="771" spans="1:25" s="1" customFormat="1">
      <c r="A771" s="298"/>
      <c r="B771" s="2"/>
      <c r="C771" s="3"/>
      <c r="D771" s="2"/>
      <c r="E771" s="2"/>
      <c r="F771" s="3"/>
      <c r="G771" s="2"/>
      <c r="H771" s="2"/>
      <c r="I771" s="3"/>
      <c r="J771" s="2"/>
      <c r="K771" s="2"/>
      <c r="L771" s="3"/>
      <c r="O771" s="325"/>
      <c r="P771" s="326"/>
      <c r="Q771" s="268"/>
      <c r="R771" s="327"/>
      <c r="S771" s="319"/>
      <c r="T771" s="293"/>
      <c r="U771" s="304"/>
      <c r="V771" s="314"/>
      <c r="W771" s="314"/>
      <c r="X771" s="313"/>
      <c r="Y771" s="268"/>
    </row>
    <row r="772" spans="1:25" s="1" customFormat="1">
      <c r="A772" s="298"/>
      <c r="B772" s="2"/>
      <c r="C772" s="3"/>
      <c r="D772" s="2"/>
      <c r="E772" s="2"/>
      <c r="F772" s="3"/>
      <c r="G772" s="2"/>
      <c r="H772" s="2"/>
      <c r="I772" s="3"/>
      <c r="J772" s="2"/>
      <c r="K772" s="2"/>
      <c r="L772" s="3"/>
      <c r="O772" s="325"/>
      <c r="P772" s="326"/>
      <c r="Q772" s="268"/>
      <c r="R772" s="327"/>
      <c r="S772" s="319"/>
      <c r="T772" s="293"/>
      <c r="U772" s="304"/>
      <c r="V772" s="314"/>
      <c r="W772" s="314"/>
      <c r="X772" s="313"/>
      <c r="Y772" s="268"/>
    </row>
    <row r="773" spans="1:25" s="1" customFormat="1">
      <c r="A773" s="298"/>
      <c r="B773" s="2"/>
      <c r="C773" s="3"/>
      <c r="D773" s="2"/>
      <c r="E773" s="2"/>
      <c r="F773" s="3"/>
      <c r="G773" s="2"/>
      <c r="H773" s="2"/>
      <c r="I773" s="3"/>
      <c r="J773" s="2"/>
      <c r="K773" s="2"/>
      <c r="L773" s="3"/>
      <c r="O773" s="325"/>
      <c r="P773" s="326"/>
      <c r="Q773" s="268"/>
      <c r="R773" s="327"/>
      <c r="S773" s="319"/>
      <c r="T773" s="293"/>
      <c r="U773" s="304"/>
      <c r="V773" s="314"/>
      <c r="W773" s="314"/>
      <c r="X773" s="313"/>
      <c r="Y773" s="268"/>
    </row>
    <row r="774" spans="1:25" s="1" customFormat="1">
      <c r="A774" s="298"/>
      <c r="B774" s="2"/>
      <c r="C774" s="3"/>
      <c r="D774" s="2"/>
      <c r="E774" s="2"/>
      <c r="F774" s="3"/>
      <c r="G774" s="2"/>
      <c r="H774" s="2"/>
      <c r="I774" s="3"/>
      <c r="J774" s="2"/>
      <c r="K774" s="2"/>
      <c r="L774" s="3"/>
      <c r="O774" s="325"/>
      <c r="P774" s="326"/>
      <c r="Q774" s="268"/>
      <c r="R774" s="327"/>
      <c r="S774" s="319"/>
      <c r="T774" s="293"/>
      <c r="U774" s="320"/>
      <c r="V774" s="321"/>
      <c r="W774" s="321"/>
      <c r="X774" s="297"/>
      <c r="Y774" s="268"/>
    </row>
    <row r="775" spans="1:25" s="1" customFormat="1">
      <c r="A775" s="298"/>
      <c r="B775" s="2"/>
      <c r="C775" s="3"/>
      <c r="D775" s="2"/>
      <c r="E775" s="2"/>
      <c r="F775" s="3"/>
      <c r="G775" s="2"/>
      <c r="H775" s="2"/>
      <c r="I775" s="3"/>
      <c r="J775" s="2"/>
      <c r="K775" s="2"/>
      <c r="L775" s="3"/>
      <c r="O775" s="284"/>
      <c r="P775" s="284"/>
      <c r="Q775" s="166"/>
      <c r="R775" s="284"/>
      <c r="S775" s="167"/>
      <c r="T775" s="167"/>
      <c r="U775" s="206"/>
      <c r="V775" s="285"/>
      <c r="W775" s="286"/>
      <c r="X775" s="287"/>
      <c r="Y775" s="268"/>
    </row>
    <row r="776" spans="1:25" s="1" customFormat="1">
      <c r="A776" s="298"/>
      <c r="B776" s="2"/>
      <c r="C776" s="3"/>
      <c r="D776" s="2"/>
      <c r="E776" s="2"/>
      <c r="F776" s="3"/>
      <c r="G776" s="2"/>
      <c r="H776" s="2"/>
      <c r="I776" s="3"/>
      <c r="J776" s="2"/>
      <c r="K776" s="2"/>
      <c r="L776" s="3"/>
      <c r="O776" s="284"/>
      <c r="P776" s="284"/>
      <c r="Q776" s="166"/>
      <c r="R776" s="284"/>
      <c r="S776" s="167"/>
      <c r="T776" s="167"/>
      <c r="U776" s="206"/>
      <c r="V776" s="285"/>
      <c r="W776" s="286"/>
      <c r="X776" s="287"/>
      <c r="Y776" s="268"/>
    </row>
    <row r="777" spans="1:25" s="1" customFormat="1">
      <c r="A777" s="298"/>
      <c r="B777" s="2"/>
      <c r="C777" s="3"/>
      <c r="D777" s="2"/>
      <c r="E777" s="2"/>
      <c r="F777" s="3"/>
      <c r="G777" s="2"/>
      <c r="H777" s="2"/>
      <c r="I777" s="3"/>
      <c r="J777" s="2"/>
      <c r="K777" s="2"/>
      <c r="L777" s="3"/>
      <c r="O777" s="284"/>
      <c r="P777" s="284"/>
      <c r="Q777" s="166"/>
      <c r="R777" s="284"/>
      <c r="S777" s="167"/>
      <c r="T777" s="167"/>
      <c r="U777" s="206"/>
      <c r="V777" s="285"/>
      <c r="W777" s="286"/>
      <c r="X777" s="287"/>
      <c r="Y777" s="268"/>
    </row>
    <row r="778" spans="1:25" s="1" customFormat="1">
      <c r="B778" s="2"/>
      <c r="C778" s="3"/>
      <c r="D778" s="2"/>
      <c r="E778" s="2"/>
      <c r="F778" s="3"/>
      <c r="G778" s="2"/>
      <c r="H778" s="2"/>
      <c r="I778" s="3"/>
      <c r="J778" s="2"/>
      <c r="K778" s="2"/>
      <c r="L778" s="3"/>
      <c r="O778" s="284"/>
      <c r="P778" s="284"/>
      <c r="Q778" s="166"/>
      <c r="R778" s="284"/>
      <c r="S778" s="167"/>
      <c r="T778" s="167"/>
      <c r="U778" s="206"/>
      <c r="V778" s="285"/>
      <c r="W778" s="286"/>
      <c r="X778" s="287"/>
      <c r="Y778" s="268"/>
    </row>
    <row r="779" spans="1:25" s="1" customFormat="1">
      <c r="B779" s="2"/>
      <c r="C779" s="3"/>
      <c r="D779" s="2"/>
      <c r="E779" s="2"/>
      <c r="F779" s="3"/>
      <c r="G779" s="2"/>
      <c r="H779" s="2"/>
      <c r="I779" s="3"/>
      <c r="J779" s="2"/>
      <c r="K779" s="2"/>
      <c r="L779" s="3"/>
      <c r="O779" s="284"/>
      <c r="P779" s="284"/>
      <c r="Q779" s="166"/>
      <c r="R779" s="284"/>
      <c r="S779" s="167"/>
      <c r="T779" s="167"/>
      <c r="U779" s="206"/>
      <c r="V779" s="285"/>
      <c r="W779" s="286"/>
      <c r="X779" s="287"/>
      <c r="Y779" s="268"/>
    </row>
    <row r="780" spans="1:25" s="1" customFormat="1">
      <c r="B780" s="2"/>
      <c r="C780" s="3"/>
      <c r="D780" s="2"/>
      <c r="E780" s="2"/>
      <c r="F780" s="3"/>
      <c r="G780" s="2"/>
      <c r="H780" s="2"/>
      <c r="I780" s="3"/>
      <c r="J780" s="2"/>
      <c r="K780" s="2"/>
      <c r="L780" s="3"/>
      <c r="O780" s="284"/>
      <c r="P780" s="284"/>
      <c r="Q780" s="166"/>
      <c r="R780" s="284"/>
      <c r="S780" s="167"/>
      <c r="T780" s="167"/>
      <c r="U780" s="206"/>
      <c r="V780" s="285"/>
      <c r="W780" s="286"/>
      <c r="X780" s="287"/>
      <c r="Y780" s="268"/>
    </row>
    <row r="781" spans="1:25" s="1" customFormat="1">
      <c r="B781" s="2"/>
      <c r="C781" s="3"/>
      <c r="D781" s="2"/>
      <c r="E781" s="2"/>
      <c r="F781" s="3"/>
      <c r="G781" s="2"/>
      <c r="H781" s="2"/>
      <c r="I781" s="3"/>
      <c r="J781" s="2"/>
      <c r="K781" s="2"/>
      <c r="L781" s="3"/>
      <c r="O781" s="284"/>
      <c r="P781" s="284"/>
      <c r="Q781" s="166"/>
      <c r="R781" s="284"/>
      <c r="S781" s="167"/>
      <c r="T781" s="167"/>
      <c r="U781" s="206"/>
      <c r="V781" s="285"/>
      <c r="W781" s="286"/>
      <c r="X781" s="287"/>
      <c r="Y781" s="268"/>
    </row>
  </sheetData>
  <mergeCells count="188">
    <mergeCell ref="S678:T678"/>
    <mergeCell ref="S663:T663"/>
    <mergeCell ref="V648:W648"/>
    <mergeCell ref="V663:W663"/>
    <mergeCell ref="V678:W678"/>
    <mergeCell ref="W618:X618"/>
    <mergeCell ref="S572:T572"/>
    <mergeCell ref="V572:W572"/>
    <mergeCell ref="X572:X573"/>
    <mergeCell ref="S587:T587"/>
    <mergeCell ref="V587:W587"/>
    <mergeCell ref="X587:X588"/>
    <mergeCell ref="S603:T603"/>
    <mergeCell ref="V603:W603"/>
    <mergeCell ref="X603:X604"/>
    <mergeCell ref="S528:T528"/>
    <mergeCell ref="V528:W528"/>
    <mergeCell ref="X528:X529"/>
    <mergeCell ref="S543:T543"/>
    <mergeCell ref="V543:W543"/>
    <mergeCell ref="X543:X544"/>
    <mergeCell ref="S558:T558"/>
    <mergeCell ref="V558:W558"/>
    <mergeCell ref="X558:X559"/>
    <mergeCell ref="S482:T482"/>
    <mergeCell ref="V482:W482"/>
    <mergeCell ref="X482:X483"/>
    <mergeCell ref="S496:T496"/>
    <mergeCell ref="V496:W496"/>
    <mergeCell ref="X496:X497"/>
    <mergeCell ref="S512:T512"/>
    <mergeCell ref="V512:W512"/>
    <mergeCell ref="X512:X513"/>
    <mergeCell ref="V226:W226"/>
    <mergeCell ref="S242:T242"/>
    <mergeCell ref="V242:W242"/>
    <mergeCell ref="S306:T306"/>
    <mergeCell ref="S321:T321"/>
    <mergeCell ref="S336:T336"/>
    <mergeCell ref="S349:T349"/>
    <mergeCell ref="S390:T390"/>
    <mergeCell ref="V390:W390"/>
    <mergeCell ref="X390:X391"/>
    <mergeCell ref="P196:P197"/>
    <mergeCell ref="Q179:Q180"/>
    <mergeCell ref="R179:R180"/>
    <mergeCell ref="S179:T179"/>
    <mergeCell ref="O179:O180"/>
    <mergeCell ref="P179:P180"/>
    <mergeCell ref="O148:O149"/>
    <mergeCell ref="P148:P149"/>
    <mergeCell ref="X133:X134"/>
    <mergeCell ref="S133:T133"/>
    <mergeCell ref="U133:U134"/>
    <mergeCell ref="V133:W133"/>
    <mergeCell ref="N8:W8"/>
    <mergeCell ref="B12:L12"/>
    <mergeCell ref="O23:O24"/>
    <mergeCell ref="P23:P24"/>
    <mergeCell ref="Q23:Q24"/>
    <mergeCell ref="V14:W14"/>
    <mergeCell ref="B13:L13"/>
    <mergeCell ref="Q40:Q41"/>
    <mergeCell ref="R40:R41"/>
    <mergeCell ref="U40:U41"/>
    <mergeCell ref="V10:X10"/>
    <mergeCell ref="X40:X41"/>
    <mergeCell ref="X23:X24"/>
    <mergeCell ref="X56:X57"/>
    <mergeCell ref="S23:T23"/>
    <mergeCell ref="U23:U24"/>
    <mergeCell ref="V23:W23"/>
    <mergeCell ref="S40:T40"/>
    <mergeCell ref="C1:L1"/>
    <mergeCell ref="O211:O212"/>
    <mergeCell ref="P211:P212"/>
    <mergeCell ref="Q211:Q212"/>
    <mergeCell ref="R211:R212"/>
    <mergeCell ref="S211:T211"/>
    <mergeCell ref="U211:U212"/>
    <mergeCell ref="S226:T226"/>
    <mergeCell ref="V9:X9"/>
    <mergeCell ref="R23:R24"/>
    <mergeCell ref="O56:O57"/>
    <mergeCell ref="P56:P57"/>
    <mergeCell ref="Q56:Q57"/>
    <mergeCell ref="R56:R57"/>
    <mergeCell ref="O40:O41"/>
    <mergeCell ref="P40:P41"/>
    <mergeCell ref="O196:O197"/>
    <mergeCell ref="X290:X291"/>
    <mergeCell ref="S196:T196"/>
    <mergeCell ref="U196:U197"/>
    <mergeCell ref="V196:W196"/>
    <mergeCell ref="X196:X197"/>
    <mergeCell ref="V211:W211"/>
    <mergeCell ref="X211:X212"/>
    <mergeCell ref="S257:T257"/>
    <mergeCell ref="S274:T274"/>
    <mergeCell ref="S290:T290"/>
    <mergeCell ref="V290:W290"/>
    <mergeCell ref="V274:W274"/>
    <mergeCell ref="X242:X243"/>
    <mergeCell ref="X257:X258"/>
    <mergeCell ref="V257:W257"/>
    <mergeCell ref="V40:W40"/>
    <mergeCell ref="S56:T56"/>
    <mergeCell ref="U56:U57"/>
    <mergeCell ref="V56:W56"/>
    <mergeCell ref="Q148:Q149"/>
    <mergeCell ref="R148:R149"/>
    <mergeCell ref="S148:T148"/>
    <mergeCell ref="S163:T163"/>
    <mergeCell ref="O133:O134"/>
    <mergeCell ref="P133:P134"/>
    <mergeCell ref="Q133:Q134"/>
    <mergeCell ref="R133:R134"/>
    <mergeCell ref="O163:O164"/>
    <mergeCell ref="P163:P164"/>
    <mergeCell ref="X148:X149"/>
    <mergeCell ref="V163:W163"/>
    <mergeCell ref="X163:X164"/>
    <mergeCell ref="Q163:Q164"/>
    <mergeCell ref="R163:R164"/>
    <mergeCell ref="Q196:Q197"/>
    <mergeCell ref="R196:R197"/>
    <mergeCell ref="U148:U149"/>
    <mergeCell ref="V148:W148"/>
    <mergeCell ref="U163:U164"/>
    <mergeCell ref="U179:U180"/>
    <mergeCell ref="V179:W179"/>
    <mergeCell ref="X179:X180"/>
    <mergeCell ref="X274:X275"/>
    <mergeCell ref="B3:L4"/>
    <mergeCell ref="B730:C730"/>
    <mergeCell ref="E730:F730"/>
    <mergeCell ref="H730:I730"/>
    <mergeCell ref="K730:L730"/>
    <mergeCell ref="B747:C747"/>
    <mergeCell ref="E747:F747"/>
    <mergeCell ref="H747:I747"/>
    <mergeCell ref="K747:L747"/>
    <mergeCell ref="B696:C696"/>
    <mergeCell ref="E696:F696"/>
    <mergeCell ref="H696:I696"/>
    <mergeCell ref="K696:L696"/>
    <mergeCell ref="B713:C713"/>
    <mergeCell ref="E713:F713"/>
    <mergeCell ref="H713:I713"/>
    <mergeCell ref="K713:L713"/>
    <mergeCell ref="V449:W449"/>
    <mergeCell ref="X449:X450"/>
    <mergeCell ref="S466:T466"/>
    <mergeCell ref="V466:W466"/>
    <mergeCell ref="X466:X467"/>
    <mergeCell ref="S376:T376"/>
    <mergeCell ref="V376:W376"/>
    <mergeCell ref="X376:X377"/>
    <mergeCell ref="S406:T406"/>
    <mergeCell ref="V406:W406"/>
    <mergeCell ref="X406:X407"/>
    <mergeCell ref="S422:T422"/>
    <mergeCell ref="V422:W422"/>
    <mergeCell ref="X422:X423"/>
    <mergeCell ref="S436:T436"/>
    <mergeCell ref="V436:W436"/>
    <mergeCell ref="X436:X437"/>
    <mergeCell ref="S451:T451"/>
    <mergeCell ref="V451:W451"/>
    <mergeCell ref="X451:X452"/>
    <mergeCell ref="V752:W752"/>
    <mergeCell ref="V769:W769"/>
    <mergeCell ref="V549:W549"/>
    <mergeCell ref="V566:W566"/>
    <mergeCell ref="V582:W582"/>
    <mergeCell ref="V599:W599"/>
    <mergeCell ref="V616:W616"/>
    <mergeCell ref="V633:W633"/>
    <mergeCell ref="V684:W684"/>
    <mergeCell ref="V701:W701"/>
    <mergeCell ref="V718:W718"/>
    <mergeCell ref="V735:W735"/>
    <mergeCell ref="S414:T414"/>
    <mergeCell ref="V414:W414"/>
    <mergeCell ref="S432:T432"/>
    <mergeCell ref="V432:W432"/>
    <mergeCell ref="X432:X433"/>
    <mergeCell ref="S449:T449"/>
  </mergeCells>
  <conditionalFormatting sqref="C108">
    <cfRule type="containsText" dxfId="1055" priority="691" operator="containsText" text="Similar (Many)">
      <formula>NOT(ISERROR(SEARCH("Similar (Many)",C108)))</formula>
    </cfRule>
  </conditionalFormatting>
  <conditionalFormatting sqref="C122">
    <cfRule type="containsText" dxfId="1054" priority="688" operator="containsText" text="Similar (Many)">
      <formula>NOT(ISERROR(SEARCH("Similar (Many)",C122)))</formula>
    </cfRule>
  </conditionalFormatting>
  <conditionalFormatting sqref="F122">
    <cfRule type="containsText" dxfId="1053" priority="686" operator="containsText" text="WYSIWYG">
      <formula>NOT(ISERROR(SEARCH("WYSIWYG",F122)))</formula>
    </cfRule>
    <cfRule type="containsText" dxfId="1052" priority="687" operator="containsText" text="Limited (Many)">
      <formula>NOT(ISERROR(SEARCH("Limited (Many)",F122)))</formula>
    </cfRule>
  </conditionalFormatting>
  <conditionalFormatting sqref="F122">
    <cfRule type="containsText" dxfId="1051" priority="685" operator="containsText" text="Similar (Many)">
      <formula>NOT(ISERROR(SEARCH("Similar (Many)",F122)))</formula>
    </cfRule>
  </conditionalFormatting>
  <conditionalFormatting sqref="I122">
    <cfRule type="containsText" dxfId="1050" priority="683" operator="containsText" text="WYSIWYG">
      <formula>NOT(ISERROR(SEARCH("WYSIWYG",I122)))</formula>
    </cfRule>
    <cfRule type="containsText" dxfId="1049" priority="684" operator="containsText" text="Limited (Many)">
      <formula>NOT(ISERROR(SEARCH("Limited (Many)",I122)))</formula>
    </cfRule>
  </conditionalFormatting>
  <conditionalFormatting sqref="I122">
    <cfRule type="containsText" dxfId="1048" priority="682" operator="containsText" text="Similar (Many)">
      <formula>NOT(ISERROR(SEARCH("Similar (Many)",I122)))</formula>
    </cfRule>
  </conditionalFormatting>
  <conditionalFormatting sqref="L122">
    <cfRule type="containsText" dxfId="1047" priority="680" operator="containsText" text="WYSIWYG">
      <formula>NOT(ISERROR(SEARCH("WYSIWYG",L122)))</formula>
    </cfRule>
    <cfRule type="containsText" dxfId="1046" priority="681" operator="containsText" text="Limited (Many)">
      <formula>NOT(ISERROR(SEARCH("Limited (Many)",L122)))</formula>
    </cfRule>
  </conditionalFormatting>
  <conditionalFormatting sqref="L122">
    <cfRule type="containsText" dxfId="1045" priority="679" operator="containsText" text="Similar (Many)">
      <formula>NOT(ISERROR(SEARCH("Similar (Many)",L122)))</formula>
    </cfRule>
  </conditionalFormatting>
  <conditionalFormatting sqref="I122">
    <cfRule type="containsText" dxfId="1044" priority="676" operator="containsText" text="Similar (Many)">
      <formula>NOT(ISERROR(SEARCH("Similar (Many)",I122)))</formula>
    </cfRule>
  </conditionalFormatting>
  <conditionalFormatting sqref="L122">
    <cfRule type="containsText" dxfId="1043" priority="674" operator="containsText" text="WYSIWYG">
      <formula>NOT(ISERROR(SEARCH("WYSIWYG",L122)))</formula>
    </cfRule>
    <cfRule type="containsText" dxfId="1042" priority="675" operator="containsText" text="Limited (Many)">
      <formula>NOT(ISERROR(SEARCH("Limited (Many)",L122)))</formula>
    </cfRule>
  </conditionalFormatting>
  <conditionalFormatting sqref="L122">
    <cfRule type="containsText" dxfId="1041" priority="673" operator="containsText" text="Similar (Many)">
      <formula>NOT(ISERROR(SEARCH("Similar (Many)",L122)))</formula>
    </cfRule>
  </conditionalFormatting>
  <conditionalFormatting sqref="L122">
    <cfRule type="containsText" dxfId="1040" priority="671" operator="containsText" text="WYSIWYG">
      <formula>NOT(ISERROR(SEARCH("WYSIWYG",L122)))</formula>
    </cfRule>
    <cfRule type="containsText" dxfId="1039" priority="672" operator="containsText" text="Limited (Many)">
      <formula>NOT(ISERROR(SEARCH("Limited (Many)",L122)))</formula>
    </cfRule>
  </conditionalFormatting>
  <conditionalFormatting sqref="L122">
    <cfRule type="containsText" dxfId="1038" priority="670" operator="containsText" text="Similar (Many)">
      <formula>NOT(ISERROR(SEARCH("Similar (Many)",L122)))</formula>
    </cfRule>
  </conditionalFormatting>
  <conditionalFormatting sqref="F122">
    <cfRule type="containsText" dxfId="1037" priority="667" operator="containsText" text="Similar (Many)">
      <formula>NOT(ISERROR(SEARCH("Similar (Many)",F122)))</formula>
    </cfRule>
  </conditionalFormatting>
  <conditionalFormatting sqref="I122">
    <cfRule type="containsText" dxfId="1036" priority="664" operator="containsText" text="Similar (Many)">
      <formula>NOT(ISERROR(SEARCH("Similar (Many)",I122)))</formula>
    </cfRule>
  </conditionalFormatting>
  <conditionalFormatting sqref="L122">
    <cfRule type="containsText" dxfId="1035" priority="661" operator="containsText" text="Similar (Many)">
      <formula>NOT(ISERROR(SEARCH("Similar (Many)",L122)))</formula>
    </cfRule>
  </conditionalFormatting>
  <conditionalFormatting sqref="L122">
    <cfRule type="containsText" dxfId="1034" priority="659" operator="containsText" text="WYSIWYG">
      <formula>NOT(ISERROR(SEARCH("WYSIWYG",L122)))</formula>
    </cfRule>
    <cfRule type="containsText" dxfId="1033" priority="660" operator="containsText" text="Limited (Many)">
      <formula>NOT(ISERROR(SEARCH("Limited (Many)",L122)))</formula>
    </cfRule>
  </conditionalFormatting>
  <conditionalFormatting sqref="L122">
    <cfRule type="containsText" dxfId="1032" priority="658" operator="containsText" text="Similar (Many)">
      <formula>NOT(ISERROR(SEARCH("Similar (Many)",L122)))</formula>
    </cfRule>
  </conditionalFormatting>
  <conditionalFormatting sqref="L122">
    <cfRule type="containsText" dxfId="1031" priority="656" operator="containsText" text="WYSIWYG">
      <formula>NOT(ISERROR(SEARCH("WYSIWYG",L122)))</formula>
    </cfRule>
    <cfRule type="containsText" dxfId="1030" priority="657" operator="containsText" text="Limited (Many)">
      <formula>NOT(ISERROR(SEARCH("Limited (Many)",L122)))</formula>
    </cfRule>
  </conditionalFormatting>
  <conditionalFormatting sqref="L122">
    <cfRule type="containsText" dxfId="1029" priority="655" operator="containsText" text="Similar (Many)">
      <formula>NOT(ISERROR(SEARCH("Similar (Many)",L122)))</formula>
    </cfRule>
  </conditionalFormatting>
  <conditionalFormatting sqref="L122">
    <cfRule type="containsText" dxfId="1028" priority="652" operator="containsText" text="Similar (Many)">
      <formula>NOT(ISERROR(SEARCH("Similar (Many)",L122)))</formula>
    </cfRule>
  </conditionalFormatting>
  <conditionalFormatting sqref="I122">
    <cfRule type="containsText" dxfId="1027" priority="650" operator="containsText" text="WYSIWYG">
      <formula>NOT(ISERROR(SEARCH("WYSIWYG",I122)))</formula>
    </cfRule>
    <cfRule type="containsText" dxfId="1026" priority="651" operator="containsText" text="Limited (Many)">
      <formula>NOT(ISERROR(SEARCH("Limited (Many)",I122)))</formula>
    </cfRule>
  </conditionalFormatting>
  <conditionalFormatting sqref="I122">
    <cfRule type="containsText" dxfId="1025" priority="649" operator="containsText" text="Similar (Many)">
      <formula>NOT(ISERROR(SEARCH("Similar (Many)",I122)))</formula>
    </cfRule>
  </conditionalFormatting>
  <conditionalFormatting sqref="I122">
    <cfRule type="containsText" dxfId="1024" priority="647" operator="containsText" text="WYSIWYG">
      <formula>NOT(ISERROR(SEARCH("WYSIWYG",I122)))</formula>
    </cfRule>
    <cfRule type="containsText" dxfId="1023" priority="648" operator="containsText" text="Limited (Many)">
      <formula>NOT(ISERROR(SEARCH("Limited (Many)",I122)))</formula>
    </cfRule>
  </conditionalFormatting>
  <conditionalFormatting sqref="I122">
    <cfRule type="containsText" dxfId="1022" priority="646" operator="containsText" text="Similar (Many)">
      <formula>NOT(ISERROR(SEARCH("Similar (Many)",I122)))</formula>
    </cfRule>
  </conditionalFormatting>
  <conditionalFormatting sqref="I122">
    <cfRule type="containsText" dxfId="1021" priority="644" operator="containsText" text="WYSIWYG">
      <formula>NOT(ISERROR(SEARCH("WYSIWYG",I122)))</formula>
    </cfRule>
    <cfRule type="containsText" dxfId="1020" priority="645" operator="containsText" text="Similar (Limited)">
      <formula>NOT(ISERROR(SEARCH("Similar (Limited)",I122)))</formula>
    </cfRule>
  </conditionalFormatting>
  <conditionalFormatting sqref="I122">
    <cfRule type="containsText" dxfId="1019" priority="643" operator="containsText" text="Similar (Many)">
      <formula>NOT(ISERROR(SEARCH("Similar (Many)",I122)))</formula>
    </cfRule>
  </conditionalFormatting>
  <conditionalFormatting sqref="F122">
    <cfRule type="containsText" dxfId="1018" priority="640" operator="containsText" text="Similar (Many)">
      <formula>NOT(ISERROR(SEARCH("Similar (Many)",F122)))</formula>
    </cfRule>
  </conditionalFormatting>
  <conditionalFormatting sqref="F122">
    <cfRule type="containsText" dxfId="1017" priority="637" operator="containsText" text="Similar (Many)">
      <formula>NOT(ISERROR(SEARCH("Similar (Many)",F122)))</formula>
    </cfRule>
  </conditionalFormatting>
  <conditionalFormatting sqref="F122">
    <cfRule type="containsText" dxfId="1016" priority="635" operator="containsText" text="WYSIWYG">
      <formula>NOT(ISERROR(SEARCH("WYSIWYG",F122)))</formula>
    </cfRule>
    <cfRule type="containsText" dxfId="1015" priority="636" operator="containsText" text="Similar (Limited)">
      <formula>NOT(ISERROR(SEARCH("Similar (Limited)",F122)))</formula>
    </cfRule>
  </conditionalFormatting>
  <conditionalFormatting sqref="F122">
    <cfRule type="containsText" dxfId="1014" priority="634" operator="containsText" text="Similar (Many)">
      <formula>NOT(ISERROR(SEARCH("Similar (Many)",F122)))</formula>
    </cfRule>
  </conditionalFormatting>
  <conditionalFormatting sqref="C122">
    <cfRule type="containsText" dxfId="1013" priority="631" operator="containsText" text="Similar (Many)">
      <formula>NOT(ISERROR(SEARCH("Similar (Many)",C122)))</formula>
    </cfRule>
  </conditionalFormatting>
  <conditionalFormatting sqref="C122">
    <cfRule type="containsText" dxfId="1012" priority="628" operator="containsText" text="Similar (Many)">
      <formula>NOT(ISERROR(SEARCH("Similar (Many)",C122)))</formula>
    </cfRule>
  </conditionalFormatting>
  <conditionalFormatting sqref="C122">
    <cfRule type="containsText" dxfId="1011" priority="626" operator="containsText" text="WYSIWYG">
      <formula>NOT(ISERROR(SEARCH("WYSIWYG",C122)))</formula>
    </cfRule>
    <cfRule type="containsText" dxfId="1010" priority="627" operator="containsText" text="Similar (Limited)">
      <formula>NOT(ISERROR(SEARCH("Similar (Limited)",C122)))</formula>
    </cfRule>
  </conditionalFormatting>
  <conditionalFormatting sqref="C122">
    <cfRule type="containsText" dxfId="1009" priority="625" operator="containsText" text="Similar (Many)">
      <formula>NOT(ISERROR(SEARCH("Similar (Many)",C122)))</formula>
    </cfRule>
  </conditionalFormatting>
  <conditionalFormatting sqref="C138">
    <cfRule type="containsText" dxfId="1008" priority="622" operator="containsText" text="Similar (Many)">
      <formula>NOT(ISERROR(SEARCH("Similar (Many)",C138)))</formula>
    </cfRule>
  </conditionalFormatting>
  <conditionalFormatting sqref="F138">
    <cfRule type="containsText" dxfId="1007" priority="620" operator="containsText" text="WYSIWYG">
      <formula>NOT(ISERROR(SEARCH("WYSIWYG",F138)))</formula>
    </cfRule>
    <cfRule type="containsText" dxfId="1006" priority="621" operator="containsText" text="Limited (Many)">
      <formula>NOT(ISERROR(SEARCH("Limited (Many)",F138)))</formula>
    </cfRule>
  </conditionalFormatting>
  <conditionalFormatting sqref="F138">
    <cfRule type="containsText" dxfId="1005" priority="619" operator="containsText" text="Similar (Many)">
      <formula>NOT(ISERROR(SEARCH("Similar (Many)",F138)))</formula>
    </cfRule>
  </conditionalFormatting>
  <conditionalFormatting sqref="I138">
    <cfRule type="containsText" dxfId="1004" priority="616" operator="containsText" text="Similar (Many)">
      <formula>NOT(ISERROR(SEARCH("Similar (Many)",I138)))</formula>
    </cfRule>
  </conditionalFormatting>
  <conditionalFormatting sqref="L138">
    <cfRule type="containsText" dxfId="1003" priority="614" operator="containsText" text="WYSIWYG">
      <formula>NOT(ISERROR(SEARCH("WYSIWYG",L138)))</formula>
    </cfRule>
    <cfRule type="containsText" dxfId="1002" priority="615" operator="containsText" text="Limited (Many)">
      <formula>NOT(ISERROR(SEARCH("Limited (Many)",L138)))</formula>
    </cfRule>
  </conditionalFormatting>
  <conditionalFormatting sqref="L138">
    <cfRule type="containsText" dxfId="1001" priority="613" operator="containsText" text="Similar (Many)">
      <formula>NOT(ISERROR(SEARCH("Similar (Many)",L138)))</formula>
    </cfRule>
  </conditionalFormatting>
  <conditionalFormatting sqref="I138">
    <cfRule type="containsText" dxfId="1000" priority="611" operator="containsText" text="WYSIWYG">
      <formula>NOT(ISERROR(SEARCH("WYSIWYG",I138)))</formula>
    </cfRule>
    <cfRule type="containsText" dxfId="999" priority="612" operator="containsText" text="Limited (Many)">
      <formula>NOT(ISERROR(SEARCH("Limited (Many)",I138)))</formula>
    </cfRule>
  </conditionalFormatting>
  <conditionalFormatting sqref="I138">
    <cfRule type="containsText" dxfId="998" priority="610" operator="containsText" text="Similar (Many)">
      <formula>NOT(ISERROR(SEARCH("Similar (Many)",I138)))</formula>
    </cfRule>
  </conditionalFormatting>
  <conditionalFormatting sqref="L138">
    <cfRule type="containsText" dxfId="997" priority="607" operator="containsText" text="Similar (Many)">
      <formula>NOT(ISERROR(SEARCH("Similar (Many)",L138)))</formula>
    </cfRule>
  </conditionalFormatting>
  <conditionalFormatting sqref="L138">
    <cfRule type="containsText" dxfId="996" priority="605" operator="containsText" text="WYSIWYG">
      <formula>NOT(ISERROR(SEARCH("WYSIWYG",L138)))</formula>
    </cfRule>
    <cfRule type="containsText" dxfId="995" priority="606" operator="containsText" text="Limited (Many)">
      <formula>NOT(ISERROR(SEARCH("Limited (Many)",L138)))</formula>
    </cfRule>
  </conditionalFormatting>
  <conditionalFormatting sqref="L138">
    <cfRule type="containsText" dxfId="994" priority="604" operator="containsText" text="Similar (Many)">
      <formula>NOT(ISERROR(SEARCH("Similar (Many)",L138)))</formula>
    </cfRule>
  </conditionalFormatting>
  <conditionalFormatting sqref="F138">
    <cfRule type="containsText" dxfId="993" priority="601" operator="containsText" text="Similar (Many)">
      <formula>NOT(ISERROR(SEARCH("Similar (Many)",F138)))</formula>
    </cfRule>
  </conditionalFormatting>
  <conditionalFormatting sqref="I138">
    <cfRule type="containsText" dxfId="992" priority="599" operator="containsText" text="WYSIWYG">
      <formula>NOT(ISERROR(SEARCH("WYSIWYG",I138)))</formula>
    </cfRule>
    <cfRule type="containsText" dxfId="991" priority="600" operator="containsText" text="Similar (Limited)">
      <formula>NOT(ISERROR(SEARCH("Similar (Limited)",I138)))</formula>
    </cfRule>
  </conditionalFormatting>
  <conditionalFormatting sqref="I138">
    <cfRule type="containsText" dxfId="990" priority="598" operator="containsText" text="Similar (Many)">
      <formula>NOT(ISERROR(SEARCH("Similar (Many)",I138)))</formula>
    </cfRule>
  </conditionalFormatting>
  <conditionalFormatting sqref="L138">
    <cfRule type="containsText" dxfId="989" priority="595" operator="containsText" text="Similar (Many)">
      <formula>NOT(ISERROR(SEARCH("Similar (Many)",L138)))</formula>
    </cfRule>
  </conditionalFormatting>
  <conditionalFormatting sqref="L138">
    <cfRule type="containsText" dxfId="988" priority="593" operator="containsText" text="WYSIWYG">
      <formula>NOT(ISERROR(SEARCH("WYSIWYG",L138)))</formula>
    </cfRule>
    <cfRule type="containsText" dxfId="987" priority="594" operator="containsText" text="Limited (Many)">
      <formula>NOT(ISERROR(SEARCH("Limited (Many)",L138)))</formula>
    </cfRule>
  </conditionalFormatting>
  <conditionalFormatting sqref="L138">
    <cfRule type="containsText" dxfId="986" priority="592" operator="containsText" text="Similar (Many)">
      <formula>NOT(ISERROR(SEARCH("Similar (Many)",L138)))</formula>
    </cfRule>
  </conditionalFormatting>
  <conditionalFormatting sqref="L138">
    <cfRule type="containsText" dxfId="985" priority="589" operator="containsText" text="Similar (Many)">
      <formula>NOT(ISERROR(SEARCH("Similar (Many)",L138)))</formula>
    </cfRule>
  </conditionalFormatting>
  <conditionalFormatting sqref="L138">
    <cfRule type="containsText" dxfId="984" priority="586" operator="containsText" text="Similar (Many)">
      <formula>NOT(ISERROR(SEARCH("Similar (Many)",L138)))</formula>
    </cfRule>
  </conditionalFormatting>
  <conditionalFormatting sqref="I138">
    <cfRule type="containsText" dxfId="983" priority="584" operator="containsText" text="WYSIWYG">
      <formula>NOT(ISERROR(SEARCH("WYSIWYG",I138)))</formula>
    </cfRule>
    <cfRule type="containsText" dxfId="982" priority="585" operator="containsText" text="Limited (Many)">
      <formula>NOT(ISERROR(SEARCH("Limited (Many)",I138)))</formula>
    </cfRule>
  </conditionalFormatting>
  <conditionalFormatting sqref="I138">
    <cfRule type="containsText" dxfId="981" priority="583" operator="containsText" text="Similar (Many)">
      <formula>NOT(ISERROR(SEARCH("Similar (Many)",I138)))</formula>
    </cfRule>
  </conditionalFormatting>
  <conditionalFormatting sqref="I138">
    <cfRule type="containsText" dxfId="980" priority="580" operator="containsText" text="Similar (Many)">
      <formula>NOT(ISERROR(SEARCH("Similar (Many)",I138)))</formula>
    </cfRule>
  </conditionalFormatting>
  <conditionalFormatting sqref="I138">
    <cfRule type="containsText" dxfId="979" priority="577" operator="containsText" text="Similar (Many)">
      <formula>NOT(ISERROR(SEARCH("Similar (Many)",I138)))</formula>
    </cfRule>
  </conditionalFormatting>
  <conditionalFormatting sqref="F138">
    <cfRule type="containsText" dxfId="978" priority="575" operator="containsText" text="WYSIWYG">
      <formula>NOT(ISERROR(SEARCH("WYSIWYG",F138)))</formula>
    </cfRule>
    <cfRule type="containsText" dxfId="977" priority="576" operator="containsText" text="Limited (Many)">
      <formula>NOT(ISERROR(SEARCH("Limited (Many)",F138)))</formula>
    </cfRule>
  </conditionalFormatting>
  <conditionalFormatting sqref="F138">
    <cfRule type="containsText" dxfId="976" priority="574" operator="containsText" text="Similar (Many)">
      <formula>NOT(ISERROR(SEARCH("Similar (Many)",F138)))</formula>
    </cfRule>
  </conditionalFormatting>
  <conditionalFormatting sqref="F138">
    <cfRule type="containsText" dxfId="975" priority="571" operator="containsText" text="Similar (Many)">
      <formula>NOT(ISERROR(SEARCH("Similar (Many)",F138)))</formula>
    </cfRule>
  </conditionalFormatting>
  <conditionalFormatting sqref="F138">
    <cfRule type="containsText" dxfId="974" priority="568" operator="containsText" text="Similar (Many)">
      <formula>NOT(ISERROR(SEARCH("Similar (Many)",F138)))</formula>
    </cfRule>
  </conditionalFormatting>
  <conditionalFormatting sqref="C138">
    <cfRule type="containsText" dxfId="973" priority="566" operator="containsText" text="WYSIWYG">
      <formula>NOT(ISERROR(SEARCH("WYSIWYG",C138)))</formula>
    </cfRule>
    <cfRule type="containsText" dxfId="972" priority="567" operator="containsText" text="Limited (Many)">
      <formula>NOT(ISERROR(SEARCH("Limited (Many)",C138)))</formula>
    </cfRule>
  </conditionalFormatting>
  <conditionalFormatting sqref="C138">
    <cfRule type="containsText" dxfId="971" priority="565" operator="containsText" text="Similar (Many)">
      <formula>NOT(ISERROR(SEARCH("Similar (Many)",C138)))</formula>
    </cfRule>
  </conditionalFormatting>
  <conditionalFormatting sqref="C138">
    <cfRule type="containsText" dxfId="970" priority="562" operator="containsText" text="Similar (Many)">
      <formula>NOT(ISERROR(SEARCH("Similar (Many)",C138)))</formula>
    </cfRule>
  </conditionalFormatting>
  <conditionalFormatting sqref="C138">
    <cfRule type="containsText" dxfId="969" priority="560" operator="containsText" text="WYSIWYG">
      <formula>NOT(ISERROR(SEARCH("WYSIWYG",C138)))</formula>
    </cfRule>
    <cfRule type="containsText" dxfId="968" priority="561" operator="containsText" text="Similar (Limited)">
      <formula>NOT(ISERROR(SEARCH("Similar (Limited)",C138)))</formula>
    </cfRule>
  </conditionalFormatting>
  <conditionalFormatting sqref="C138">
    <cfRule type="containsText" dxfId="967" priority="559" operator="containsText" text="Similar (Many)">
      <formula>NOT(ISERROR(SEARCH("Similar (Many)",C138)))</formula>
    </cfRule>
  </conditionalFormatting>
  <conditionalFormatting sqref="C151">
    <cfRule type="containsText" dxfId="966" priority="556" operator="containsText" text="Similar (Many)">
      <formula>NOT(ISERROR(SEARCH("Similar (Many)",C151)))</formula>
    </cfRule>
  </conditionalFormatting>
  <conditionalFormatting sqref="F151">
    <cfRule type="containsText" dxfId="965" priority="554" operator="containsText" text="WYSIWYG">
      <formula>NOT(ISERROR(SEARCH("WYSIWYG",F151)))</formula>
    </cfRule>
    <cfRule type="containsText" dxfId="964" priority="555" operator="containsText" text="Limited (Many)">
      <formula>NOT(ISERROR(SEARCH("Limited (Many)",F151)))</formula>
    </cfRule>
  </conditionalFormatting>
  <conditionalFormatting sqref="F151">
    <cfRule type="containsText" dxfId="963" priority="553" operator="containsText" text="Similar (Many)">
      <formula>NOT(ISERROR(SEARCH("Similar (Many)",F151)))</formula>
    </cfRule>
  </conditionalFormatting>
  <conditionalFormatting sqref="I151">
    <cfRule type="containsText" dxfId="962" priority="551" operator="containsText" text="WYSIWYG">
      <formula>NOT(ISERROR(SEARCH("WYSIWYG",I151)))</formula>
    </cfRule>
    <cfRule type="containsText" dxfId="961" priority="552" operator="containsText" text="Limited (Many)">
      <formula>NOT(ISERROR(SEARCH("Limited (Many)",I151)))</formula>
    </cfRule>
  </conditionalFormatting>
  <conditionalFormatting sqref="I151">
    <cfRule type="containsText" dxfId="960" priority="550" operator="containsText" text="Similar (Many)">
      <formula>NOT(ISERROR(SEARCH("Similar (Many)",I151)))</formula>
    </cfRule>
  </conditionalFormatting>
  <conditionalFormatting sqref="L151">
    <cfRule type="containsText" dxfId="959" priority="548" operator="containsText" text="WYSIWYG">
      <formula>NOT(ISERROR(SEARCH("WYSIWYG",L151)))</formula>
    </cfRule>
    <cfRule type="containsText" dxfId="958" priority="549" operator="containsText" text="Limited (Many)">
      <formula>NOT(ISERROR(SEARCH("Limited (Many)",L151)))</formula>
    </cfRule>
  </conditionalFormatting>
  <conditionalFormatting sqref="L151">
    <cfRule type="containsText" dxfId="957" priority="547" operator="containsText" text="Similar (Many)">
      <formula>NOT(ISERROR(SEARCH("Similar (Many)",L151)))</formula>
    </cfRule>
  </conditionalFormatting>
  <conditionalFormatting sqref="I151">
    <cfRule type="containsText" dxfId="956" priority="545" operator="containsText" text="WYSIWYG">
      <formula>NOT(ISERROR(SEARCH("WYSIWYG",I151)))</formula>
    </cfRule>
    <cfRule type="containsText" dxfId="955" priority="546" operator="containsText" text="Limited (Many)">
      <formula>NOT(ISERROR(SEARCH("Limited (Many)",I151)))</formula>
    </cfRule>
  </conditionalFormatting>
  <conditionalFormatting sqref="I151">
    <cfRule type="containsText" dxfId="954" priority="544" operator="containsText" text="Similar (Many)">
      <formula>NOT(ISERROR(SEARCH("Similar (Many)",I151)))</formula>
    </cfRule>
  </conditionalFormatting>
  <conditionalFormatting sqref="L151">
    <cfRule type="containsText" dxfId="953" priority="542" operator="containsText" text="WYSIWYG">
      <formula>NOT(ISERROR(SEARCH("WYSIWYG",L151)))</formula>
    </cfRule>
    <cfRule type="containsText" dxfId="952" priority="543" operator="containsText" text="Limited (Many)">
      <formula>NOT(ISERROR(SEARCH("Limited (Many)",L151)))</formula>
    </cfRule>
  </conditionalFormatting>
  <conditionalFormatting sqref="L151">
    <cfRule type="containsText" dxfId="951" priority="541" operator="containsText" text="Similar (Many)">
      <formula>NOT(ISERROR(SEARCH("Similar (Many)",L151)))</formula>
    </cfRule>
  </conditionalFormatting>
  <conditionalFormatting sqref="L151">
    <cfRule type="containsText" dxfId="950" priority="538" operator="containsText" text="Similar (Many)">
      <formula>NOT(ISERROR(SEARCH("Similar (Many)",L151)))</formula>
    </cfRule>
  </conditionalFormatting>
  <conditionalFormatting sqref="F151">
    <cfRule type="containsText" dxfId="949" priority="536" operator="containsText" text="WYSIWYG">
      <formula>NOT(ISERROR(SEARCH("WYSIWYG",F151)))</formula>
    </cfRule>
    <cfRule type="containsText" dxfId="948" priority="537" operator="containsText" text="Similar (Limited)">
      <formula>NOT(ISERROR(SEARCH("Similar (Limited)",F151)))</formula>
    </cfRule>
  </conditionalFormatting>
  <conditionalFormatting sqref="F151">
    <cfRule type="containsText" dxfId="947" priority="535" operator="containsText" text="Similar (Many)">
      <formula>NOT(ISERROR(SEARCH("Similar (Many)",F151)))</formula>
    </cfRule>
  </conditionalFormatting>
  <conditionalFormatting sqref="I151">
    <cfRule type="containsText" dxfId="946" priority="533" operator="containsText" text="WYSIWYG">
      <formula>NOT(ISERROR(SEARCH("WYSIWYG",I151)))</formula>
    </cfRule>
    <cfRule type="containsText" dxfId="945" priority="534" operator="containsText" text="Similar (Limited)">
      <formula>NOT(ISERROR(SEARCH("Similar (Limited)",I151)))</formula>
    </cfRule>
  </conditionalFormatting>
  <conditionalFormatting sqref="I151">
    <cfRule type="containsText" dxfId="944" priority="532" operator="containsText" text="Similar (Many)">
      <formula>NOT(ISERROR(SEARCH("Similar (Many)",I151)))</formula>
    </cfRule>
  </conditionalFormatting>
  <conditionalFormatting sqref="L151">
    <cfRule type="containsText" dxfId="943" priority="529" operator="containsText" text="Similar (Many)">
      <formula>NOT(ISERROR(SEARCH("Similar (Many)",L151)))</formula>
    </cfRule>
  </conditionalFormatting>
  <conditionalFormatting sqref="L151">
    <cfRule type="containsText" dxfId="942" priority="527" operator="containsText" text="WYSIWYG">
      <formula>NOT(ISERROR(SEARCH("WYSIWYG",L151)))</formula>
    </cfRule>
    <cfRule type="containsText" dxfId="941" priority="528" operator="containsText" text="Limited (Many)">
      <formula>NOT(ISERROR(SEARCH("Limited (Many)",L151)))</formula>
    </cfRule>
  </conditionalFormatting>
  <conditionalFormatting sqref="L151">
    <cfRule type="containsText" dxfId="940" priority="526" operator="containsText" text="Similar (Many)">
      <formula>NOT(ISERROR(SEARCH("Similar (Many)",L151)))</formula>
    </cfRule>
  </conditionalFormatting>
  <conditionalFormatting sqref="L151">
    <cfRule type="containsText" dxfId="939" priority="523" operator="containsText" text="Similar (Many)">
      <formula>NOT(ISERROR(SEARCH("Similar (Many)",L151)))</formula>
    </cfRule>
  </conditionalFormatting>
  <conditionalFormatting sqref="L151">
    <cfRule type="containsText" dxfId="938" priority="520" operator="containsText" text="Similar (Many)">
      <formula>NOT(ISERROR(SEARCH("Similar (Many)",L151)))</formula>
    </cfRule>
  </conditionalFormatting>
  <conditionalFormatting sqref="I151">
    <cfRule type="containsText" dxfId="937" priority="518" operator="containsText" text="WYSIWYG">
      <formula>NOT(ISERROR(SEARCH("WYSIWYG",I151)))</formula>
    </cfRule>
    <cfRule type="containsText" dxfId="936" priority="519" operator="containsText" text="Limited (Many)">
      <formula>NOT(ISERROR(SEARCH("Limited (Many)",I151)))</formula>
    </cfRule>
  </conditionalFormatting>
  <conditionalFormatting sqref="I151">
    <cfRule type="containsText" dxfId="935" priority="517" operator="containsText" text="Similar (Many)">
      <formula>NOT(ISERROR(SEARCH("Similar (Many)",I151)))</formula>
    </cfRule>
  </conditionalFormatting>
  <conditionalFormatting sqref="I151">
    <cfRule type="containsText" dxfId="934" priority="514" operator="containsText" text="Similar (Many)">
      <formula>NOT(ISERROR(SEARCH("Similar (Many)",I151)))</formula>
    </cfRule>
  </conditionalFormatting>
  <conditionalFormatting sqref="I151">
    <cfRule type="containsText" dxfId="933" priority="511" operator="containsText" text="Similar (Many)">
      <formula>NOT(ISERROR(SEARCH("Similar (Many)",I151)))</formula>
    </cfRule>
  </conditionalFormatting>
  <conditionalFormatting sqref="F151">
    <cfRule type="containsText" dxfId="932" priority="509" operator="containsText" text="WYSIWYG">
      <formula>NOT(ISERROR(SEARCH("WYSIWYG",F151)))</formula>
    </cfRule>
    <cfRule type="containsText" dxfId="931" priority="510" operator="containsText" text="Limited (Many)">
      <formula>NOT(ISERROR(SEARCH("Limited (Many)",F151)))</formula>
    </cfRule>
  </conditionalFormatting>
  <conditionalFormatting sqref="F151">
    <cfRule type="containsText" dxfId="930" priority="508" operator="containsText" text="Similar (Many)">
      <formula>NOT(ISERROR(SEARCH("Similar (Many)",F151)))</formula>
    </cfRule>
  </conditionalFormatting>
  <conditionalFormatting sqref="F151">
    <cfRule type="containsText" dxfId="929" priority="505" operator="containsText" text="Similar (Many)">
      <formula>NOT(ISERROR(SEARCH("Similar (Many)",F151)))</formula>
    </cfRule>
  </conditionalFormatting>
  <conditionalFormatting sqref="F151">
    <cfRule type="containsText" dxfId="928" priority="502" operator="containsText" text="Similar (Many)">
      <formula>NOT(ISERROR(SEARCH("Similar (Many)",F151)))</formula>
    </cfRule>
  </conditionalFormatting>
  <conditionalFormatting sqref="C151">
    <cfRule type="containsText" dxfId="927" priority="500" operator="containsText" text="WYSIWYG">
      <formula>NOT(ISERROR(SEARCH("WYSIWYG",C151)))</formula>
    </cfRule>
    <cfRule type="containsText" dxfId="926" priority="501" operator="containsText" text="Limited (Many)">
      <formula>NOT(ISERROR(SEARCH("Limited (Many)",C151)))</formula>
    </cfRule>
  </conditionalFormatting>
  <conditionalFormatting sqref="C151">
    <cfRule type="containsText" dxfId="925" priority="499" operator="containsText" text="Similar (Many)">
      <formula>NOT(ISERROR(SEARCH("Similar (Many)",C151)))</formula>
    </cfRule>
  </conditionalFormatting>
  <conditionalFormatting sqref="C151">
    <cfRule type="containsText" dxfId="924" priority="496" operator="containsText" text="Similar (Many)">
      <formula>NOT(ISERROR(SEARCH("Similar (Many)",C151)))</formula>
    </cfRule>
  </conditionalFormatting>
  <conditionalFormatting sqref="C151">
    <cfRule type="containsText" dxfId="923" priority="494" operator="containsText" text="WYSIWYG">
      <formula>NOT(ISERROR(SEARCH("WYSIWYG",C151)))</formula>
    </cfRule>
    <cfRule type="containsText" dxfId="922" priority="495" operator="containsText" text="Similar (Limited)">
      <formula>NOT(ISERROR(SEARCH("Similar (Limited)",C151)))</formula>
    </cfRule>
  </conditionalFormatting>
  <conditionalFormatting sqref="C151">
    <cfRule type="containsText" dxfId="921" priority="493" operator="containsText" text="Similar (Many)">
      <formula>NOT(ISERROR(SEARCH("Similar (Many)",C151)))</formula>
    </cfRule>
  </conditionalFormatting>
  <conditionalFormatting sqref="L168">
    <cfRule type="containsText" dxfId="920" priority="457" operator="containsText" text="Similar (Many)">
      <formula>NOT(ISERROR(SEARCH("Similar (Many)",L168)))</formula>
    </cfRule>
  </conditionalFormatting>
  <conditionalFormatting sqref="F168">
    <cfRule type="containsText" dxfId="919" priority="488" operator="containsText" text="WYSIWYG">
      <formula>NOT(ISERROR(SEARCH("WYSIWYG",F168)))</formula>
    </cfRule>
    <cfRule type="containsText" dxfId="918" priority="489" operator="containsText" text="Limited (Many)">
      <formula>NOT(ISERROR(SEARCH("Limited (Many)",F168)))</formula>
    </cfRule>
  </conditionalFormatting>
  <conditionalFormatting sqref="F168">
    <cfRule type="containsText" dxfId="917" priority="487" operator="containsText" text="Similar (Many)">
      <formula>NOT(ISERROR(SEARCH("Similar (Many)",F168)))</formula>
    </cfRule>
  </conditionalFormatting>
  <conditionalFormatting sqref="I168">
    <cfRule type="containsText" dxfId="916" priority="485" operator="containsText" text="WYSIWYG">
      <formula>NOT(ISERROR(SEARCH("WYSIWYG",I168)))</formula>
    </cfRule>
    <cfRule type="containsText" dxfId="915" priority="486" operator="containsText" text="Limited (Many)">
      <formula>NOT(ISERROR(SEARCH("Limited (Many)",I168)))</formula>
    </cfRule>
  </conditionalFormatting>
  <conditionalFormatting sqref="I168">
    <cfRule type="containsText" dxfId="914" priority="484" operator="containsText" text="Similar (Many)">
      <formula>NOT(ISERROR(SEARCH("Similar (Many)",I168)))</formula>
    </cfRule>
  </conditionalFormatting>
  <conditionalFormatting sqref="L168">
    <cfRule type="containsText" dxfId="913" priority="482" operator="containsText" text="WYSIWYG">
      <formula>NOT(ISERROR(SEARCH("WYSIWYG",L168)))</formula>
    </cfRule>
    <cfRule type="containsText" dxfId="912" priority="483" operator="containsText" text="Limited (Many)">
      <formula>NOT(ISERROR(SEARCH("Limited (Many)",L168)))</formula>
    </cfRule>
  </conditionalFormatting>
  <conditionalFormatting sqref="L168">
    <cfRule type="containsText" dxfId="911" priority="481" operator="containsText" text="Similar (Many)">
      <formula>NOT(ISERROR(SEARCH("Similar (Many)",L168)))</formula>
    </cfRule>
  </conditionalFormatting>
  <conditionalFormatting sqref="I168">
    <cfRule type="containsText" dxfId="910" priority="479" operator="containsText" text="WYSIWYG">
      <formula>NOT(ISERROR(SEARCH("WYSIWYG",I168)))</formula>
    </cfRule>
    <cfRule type="containsText" dxfId="909" priority="480" operator="containsText" text="Limited (Many)">
      <formula>NOT(ISERROR(SEARCH("Limited (Many)",I168)))</formula>
    </cfRule>
  </conditionalFormatting>
  <conditionalFormatting sqref="I168">
    <cfRule type="containsText" dxfId="908" priority="478" operator="containsText" text="Similar (Many)">
      <formula>NOT(ISERROR(SEARCH("Similar (Many)",I168)))</formula>
    </cfRule>
  </conditionalFormatting>
  <conditionalFormatting sqref="L168">
    <cfRule type="containsText" dxfId="907" priority="476" operator="containsText" text="WYSIWYG">
      <formula>NOT(ISERROR(SEARCH("WYSIWYG",L168)))</formula>
    </cfRule>
    <cfRule type="containsText" dxfId="906" priority="477" operator="containsText" text="Limited (Many)">
      <formula>NOT(ISERROR(SEARCH("Limited (Many)",L168)))</formula>
    </cfRule>
  </conditionalFormatting>
  <conditionalFormatting sqref="L168">
    <cfRule type="containsText" dxfId="905" priority="475" operator="containsText" text="Similar (Many)">
      <formula>NOT(ISERROR(SEARCH("Similar (Many)",L168)))</formula>
    </cfRule>
  </conditionalFormatting>
  <conditionalFormatting sqref="L168">
    <cfRule type="containsText" dxfId="904" priority="472" operator="containsText" text="Similar (Many)">
      <formula>NOT(ISERROR(SEARCH("Similar (Many)",L168)))</formula>
    </cfRule>
  </conditionalFormatting>
  <conditionalFormatting sqref="F168">
    <cfRule type="containsText" dxfId="903" priority="470" operator="containsText" text="WYSIWYG">
      <formula>NOT(ISERROR(SEARCH("WYSIWYG",F168)))</formula>
    </cfRule>
    <cfRule type="containsText" dxfId="902" priority="471" operator="containsText" text="Similar (Limited)">
      <formula>NOT(ISERROR(SEARCH("Similar (Limited)",F168)))</formula>
    </cfRule>
  </conditionalFormatting>
  <conditionalFormatting sqref="F168">
    <cfRule type="containsText" dxfId="901" priority="469" operator="containsText" text="Similar (Many)">
      <formula>NOT(ISERROR(SEARCH("Similar (Many)",F168)))</formula>
    </cfRule>
  </conditionalFormatting>
  <conditionalFormatting sqref="I168">
    <cfRule type="containsText" dxfId="900" priority="467" operator="containsText" text="WYSIWYG">
      <formula>NOT(ISERROR(SEARCH("WYSIWYG",I168)))</formula>
    </cfRule>
    <cfRule type="containsText" dxfId="899" priority="468" operator="containsText" text="Similar (Limited)">
      <formula>NOT(ISERROR(SEARCH("Similar (Limited)",I168)))</formula>
    </cfRule>
  </conditionalFormatting>
  <conditionalFormatting sqref="I168">
    <cfRule type="containsText" dxfId="898" priority="466" operator="containsText" text="Similar (Many)">
      <formula>NOT(ISERROR(SEARCH("Similar (Many)",I168)))</formula>
    </cfRule>
  </conditionalFormatting>
  <conditionalFormatting sqref="L168">
    <cfRule type="containsText" dxfId="897" priority="463" operator="containsText" text="Similar (Many)">
      <formula>NOT(ISERROR(SEARCH("Similar (Many)",L168)))</formula>
    </cfRule>
  </conditionalFormatting>
  <conditionalFormatting sqref="L168">
    <cfRule type="containsText" dxfId="896" priority="461" operator="containsText" text="WYSIWYG">
      <formula>NOT(ISERROR(SEARCH("WYSIWYG",L168)))</formula>
    </cfRule>
    <cfRule type="containsText" dxfId="895" priority="462" operator="containsText" text="Limited (Many)">
      <formula>NOT(ISERROR(SEARCH("Limited (Many)",L168)))</formula>
    </cfRule>
  </conditionalFormatting>
  <conditionalFormatting sqref="L168">
    <cfRule type="containsText" dxfId="894" priority="460" operator="containsText" text="Similar (Many)">
      <formula>NOT(ISERROR(SEARCH("Similar (Many)",L168)))</formula>
    </cfRule>
  </conditionalFormatting>
  <conditionalFormatting sqref="L168">
    <cfRule type="containsText" dxfId="893" priority="454" operator="containsText" text="Similar (Many)">
      <formula>NOT(ISERROR(SEARCH("Similar (Many)",L168)))</formula>
    </cfRule>
  </conditionalFormatting>
  <conditionalFormatting sqref="I168">
    <cfRule type="containsText" dxfId="892" priority="452" operator="containsText" text="WYSIWYG">
      <formula>NOT(ISERROR(SEARCH("WYSIWYG",I168)))</formula>
    </cfRule>
    <cfRule type="containsText" dxfId="891" priority="453" operator="containsText" text="Limited (Many)">
      <formula>NOT(ISERROR(SEARCH("Limited (Many)",I168)))</formula>
    </cfRule>
  </conditionalFormatting>
  <conditionalFormatting sqref="I168">
    <cfRule type="containsText" dxfId="890" priority="451" operator="containsText" text="Similar (Many)">
      <formula>NOT(ISERROR(SEARCH("Similar (Many)",I168)))</formula>
    </cfRule>
  </conditionalFormatting>
  <conditionalFormatting sqref="I168">
    <cfRule type="containsText" dxfId="889" priority="448" operator="containsText" text="Similar (Many)">
      <formula>NOT(ISERROR(SEARCH("Similar (Many)",I168)))</formula>
    </cfRule>
  </conditionalFormatting>
  <conditionalFormatting sqref="I168">
    <cfRule type="containsText" dxfId="888" priority="445" operator="containsText" text="Similar (Many)">
      <formula>NOT(ISERROR(SEARCH("Similar (Many)",I168)))</formula>
    </cfRule>
  </conditionalFormatting>
  <conditionalFormatting sqref="F168">
    <cfRule type="containsText" dxfId="887" priority="443" operator="containsText" text="WYSIWYG">
      <formula>NOT(ISERROR(SEARCH("WYSIWYG",F168)))</formula>
    </cfRule>
    <cfRule type="containsText" dxfId="886" priority="444" operator="containsText" text="Limited (Many)">
      <formula>NOT(ISERROR(SEARCH("Limited (Many)",F168)))</formula>
    </cfRule>
  </conditionalFormatting>
  <conditionalFormatting sqref="F168">
    <cfRule type="containsText" dxfId="885" priority="442" operator="containsText" text="Similar (Many)">
      <formula>NOT(ISERROR(SEARCH("Similar (Many)",F168)))</formula>
    </cfRule>
  </conditionalFormatting>
  <conditionalFormatting sqref="F168">
    <cfRule type="containsText" dxfId="884" priority="439" operator="containsText" text="Similar (Many)">
      <formula>NOT(ISERROR(SEARCH("Similar (Many)",F168)))</formula>
    </cfRule>
  </conditionalFormatting>
  <conditionalFormatting sqref="F168">
    <cfRule type="containsText" dxfId="883" priority="436" operator="containsText" text="Similar (Many)">
      <formula>NOT(ISERROR(SEARCH("Similar (Many)",F168)))</formula>
    </cfRule>
  </conditionalFormatting>
  <conditionalFormatting sqref="I184">
    <cfRule type="containsText" dxfId="882" priority="400" operator="containsText" text="Similar (Many)">
      <formula>NOT(ISERROR(SEARCH("Similar (Many)",I184)))</formula>
    </cfRule>
  </conditionalFormatting>
  <conditionalFormatting sqref="L184">
    <cfRule type="containsText" dxfId="881" priority="397" operator="containsText" text="Similar (Many)">
      <formula>NOT(ISERROR(SEARCH("Similar (Many)",L184)))</formula>
    </cfRule>
  </conditionalFormatting>
  <conditionalFormatting sqref="L184">
    <cfRule type="containsText" dxfId="880" priority="394" operator="containsText" text="Similar (Many)">
      <formula>NOT(ISERROR(SEARCH("Similar (Many)",L184)))</formula>
    </cfRule>
  </conditionalFormatting>
  <conditionalFormatting sqref="C184">
    <cfRule type="containsText" dxfId="879" priority="424" operator="containsText" text="Similar (Many)">
      <formula>NOT(ISERROR(SEARCH("Similar (Many)",C184)))</formula>
    </cfRule>
  </conditionalFormatting>
  <conditionalFormatting sqref="F184">
    <cfRule type="containsText" dxfId="878" priority="422" operator="containsText" text="WYSIWYG">
      <formula>NOT(ISERROR(SEARCH("WYSIWYG",F184)))</formula>
    </cfRule>
    <cfRule type="containsText" dxfId="877" priority="423" operator="containsText" text="Limited (Many)">
      <formula>NOT(ISERROR(SEARCH("Limited (Many)",F184)))</formula>
    </cfRule>
  </conditionalFormatting>
  <conditionalFormatting sqref="F184">
    <cfRule type="containsText" dxfId="876" priority="421" operator="containsText" text="Similar (Many)">
      <formula>NOT(ISERROR(SEARCH("Similar (Many)",F184)))</formula>
    </cfRule>
  </conditionalFormatting>
  <conditionalFormatting sqref="I184">
    <cfRule type="containsText" dxfId="875" priority="419" operator="containsText" text="WYSIWYG">
      <formula>NOT(ISERROR(SEARCH("WYSIWYG",I184)))</formula>
    </cfRule>
    <cfRule type="containsText" dxfId="874" priority="420" operator="containsText" text="Limited (Many)">
      <formula>NOT(ISERROR(SEARCH("Limited (Many)",I184)))</formula>
    </cfRule>
  </conditionalFormatting>
  <conditionalFormatting sqref="I184">
    <cfRule type="containsText" dxfId="873" priority="418" operator="containsText" text="Similar (Many)">
      <formula>NOT(ISERROR(SEARCH("Similar (Many)",I184)))</formula>
    </cfRule>
  </conditionalFormatting>
  <conditionalFormatting sqref="L184">
    <cfRule type="containsText" dxfId="872" priority="416" operator="containsText" text="WYSIWYG">
      <formula>NOT(ISERROR(SEARCH("WYSIWYG",L184)))</formula>
    </cfRule>
    <cfRule type="containsText" dxfId="871" priority="417" operator="containsText" text="Limited (Many)">
      <formula>NOT(ISERROR(SEARCH("Limited (Many)",L184)))</formula>
    </cfRule>
  </conditionalFormatting>
  <conditionalFormatting sqref="L184">
    <cfRule type="containsText" dxfId="870" priority="415" operator="containsText" text="Similar (Many)">
      <formula>NOT(ISERROR(SEARCH("Similar (Many)",L184)))</formula>
    </cfRule>
  </conditionalFormatting>
  <conditionalFormatting sqref="I184">
    <cfRule type="containsText" dxfId="869" priority="413" operator="containsText" text="WYSIWYG">
      <formula>NOT(ISERROR(SEARCH("WYSIWYG",I184)))</formula>
    </cfRule>
    <cfRule type="containsText" dxfId="868" priority="414" operator="containsText" text="Limited (Many)">
      <formula>NOT(ISERROR(SEARCH("Limited (Many)",I184)))</formula>
    </cfRule>
  </conditionalFormatting>
  <conditionalFormatting sqref="I184">
    <cfRule type="containsText" dxfId="867" priority="412" operator="containsText" text="Similar (Many)">
      <formula>NOT(ISERROR(SEARCH("Similar (Many)",I184)))</formula>
    </cfRule>
  </conditionalFormatting>
  <conditionalFormatting sqref="L184">
    <cfRule type="containsText" dxfId="866" priority="410" operator="containsText" text="WYSIWYG">
      <formula>NOT(ISERROR(SEARCH("WYSIWYG",L184)))</formula>
    </cfRule>
    <cfRule type="containsText" dxfId="865" priority="411" operator="containsText" text="Limited (Many)">
      <formula>NOT(ISERROR(SEARCH("Limited (Many)",L184)))</formula>
    </cfRule>
  </conditionalFormatting>
  <conditionalFormatting sqref="L184">
    <cfRule type="containsText" dxfId="864" priority="409" operator="containsText" text="Similar (Many)">
      <formula>NOT(ISERROR(SEARCH("Similar (Many)",L184)))</formula>
    </cfRule>
  </conditionalFormatting>
  <conditionalFormatting sqref="L184">
    <cfRule type="containsText" dxfId="863" priority="406" operator="containsText" text="Similar (Many)">
      <formula>NOT(ISERROR(SEARCH("Similar (Many)",L184)))</formula>
    </cfRule>
  </conditionalFormatting>
  <conditionalFormatting sqref="F184">
    <cfRule type="containsText" dxfId="862" priority="404" operator="containsText" text="WYSIWYG">
      <formula>NOT(ISERROR(SEARCH("WYSIWYG",F184)))</formula>
    </cfRule>
    <cfRule type="containsText" dxfId="861" priority="405" operator="containsText" text="Similar (Limited)">
      <formula>NOT(ISERROR(SEARCH("Similar (Limited)",F184)))</formula>
    </cfRule>
  </conditionalFormatting>
  <conditionalFormatting sqref="F184">
    <cfRule type="containsText" dxfId="860" priority="403" operator="containsText" text="Similar (Many)">
      <formula>NOT(ISERROR(SEARCH("Similar (Many)",F184)))</formula>
    </cfRule>
  </conditionalFormatting>
  <conditionalFormatting sqref="I184">
    <cfRule type="containsText" dxfId="859" priority="401" operator="containsText" text="WYSIWYG">
      <formula>NOT(ISERROR(SEARCH("WYSIWYG",I184)))</formula>
    </cfRule>
    <cfRule type="containsText" dxfId="858" priority="402" operator="containsText" text="Similar (Limited)">
      <formula>NOT(ISERROR(SEARCH("Similar (Limited)",I184)))</formula>
    </cfRule>
  </conditionalFormatting>
  <conditionalFormatting sqref="L184">
    <cfRule type="containsText" dxfId="857" priority="395" operator="containsText" text="WYSIWYG">
      <formula>NOT(ISERROR(SEARCH("WYSIWYG",L184)))</formula>
    </cfRule>
    <cfRule type="containsText" dxfId="856" priority="396" operator="containsText" text="Limited (Many)">
      <formula>NOT(ISERROR(SEARCH("Limited (Many)",L184)))</formula>
    </cfRule>
  </conditionalFormatting>
  <conditionalFormatting sqref="L184">
    <cfRule type="containsText" dxfId="855" priority="391" operator="containsText" text="Similar (Many)">
      <formula>NOT(ISERROR(SEARCH("Similar (Many)",L184)))</formula>
    </cfRule>
  </conditionalFormatting>
  <conditionalFormatting sqref="L184">
    <cfRule type="containsText" dxfId="854" priority="388" operator="containsText" text="Similar (Many)">
      <formula>NOT(ISERROR(SEARCH("Similar (Many)",L184)))</formula>
    </cfRule>
  </conditionalFormatting>
  <conditionalFormatting sqref="I184">
    <cfRule type="containsText" dxfId="853" priority="386" operator="containsText" text="WYSIWYG">
      <formula>NOT(ISERROR(SEARCH("WYSIWYG",I184)))</formula>
    </cfRule>
    <cfRule type="containsText" dxfId="852" priority="387" operator="containsText" text="Limited (Many)">
      <formula>NOT(ISERROR(SEARCH("Limited (Many)",I184)))</formula>
    </cfRule>
  </conditionalFormatting>
  <conditionalFormatting sqref="I184">
    <cfRule type="containsText" dxfId="851" priority="385" operator="containsText" text="Similar (Many)">
      <formula>NOT(ISERROR(SEARCH("Similar (Many)",I184)))</formula>
    </cfRule>
  </conditionalFormatting>
  <conditionalFormatting sqref="I184">
    <cfRule type="containsText" dxfId="850" priority="382" operator="containsText" text="Similar (Many)">
      <formula>NOT(ISERROR(SEARCH("Similar (Many)",I184)))</formula>
    </cfRule>
  </conditionalFormatting>
  <conditionalFormatting sqref="I184">
    <cfRule type="containsText" dxfId="849" priority="379" operator="containsText" text="Similar (Many)">
      <formula>NOT(ISERROR(SEARCH("Similar (Many)",I184)))</formula>
    </cfRule>
  </conditionalFormatting>
  <conditionalFormatting sqref="F184">
    <cfRule type="containsText" dxfId="848" priority="377" operator="containsText" text="WYSIWYG">
      <formula>NOT(ISERROR(SEARCH("WYSIWYG",F184)))</formula>
    </cfRule>
    <cfRule type="containsText" dxfId="847" priority="378" operator="containsText" text="Limited (Many)">
      <formula>NOT(ISERROR(SEARCH("Limited (Many)",F184)))</formula>
    </cfRule>
  </conditionalFormatting>
  <conditionalFormatting sqref="F184">
    <cfRule type="containsText" dxfId="846" priority="376" operator="containsText" text="Similar (Many)">
      <formula>NOT(ISERROR(SEARCH("Similar (Many)",F184)))</formula>
    </cfRule>
  </conditionalFormatting>
  <conditionalFormatting sqref="F184">
    <cfRule type="containsText" dxfId="845" priority="373" operator="containsText" text="Similar (Many)">
      <formula>NOT(ISERROR(SEARCH("Similar (Many)",F184)))</formula>
    </cfRule>
  </conditionalFormatting>
  <conditionalFormatting sqref="F184">
    <cfRule type="containsText" dxfId="844" priority="370" operator="containsText" text="Similar (Many)">
      <formula>NOT(ISERROR(SEARCH("Similar (Many)",F184)))</formula>
    </cfRule>
  </conditionalFormatting>
  <conditionalFormatting sqref="C184">
    <cfRule type="containsText" dxfId="843" priority="368" operator="containsText" text="WYSIWYG">
      <formula>NOT(ISERROR(SEARCH("WYSIWYG",C184)))</formula>
    </cfRule>
    <cfRule type="containsText" dxfId="842" priority="369" operator="containsText" text="Limited (Many)">
      <formula>NOT(ISERROR(SEARCH("Limited (Many)",C184)))</formula>
    </cfRule>
  </conditionalFormatting>
  <conditionalFormatting sqref="C184">
    <cfRule type="containsText" dxfId="841" priority="367" operator="containsText" text="Similar (Many)">
      <formula>NOT(ISERROR(SEARCH("Similar (Many)",C184)))</formula>
    </cfRule>
  </conditionalFormatting>
  <conditionalFormatting sqref="C184">
    <cfRule type="containsText" dxfId="840" priority="364" operator="containsText" text="Similar (Many)">
      <formula>NOT(ISERROR(SEARCH("Similar (Many)",C184)))</formula>
    </cfRule>
  </conditionalFormatting>
  <conditionalFormatting sqref="C184">
    <cfRule type="containsText" dxfId="839" priority="362" operator="containsText" text="WYSIWYG">
      <formula>NOT(ISERROR(SEARCH("WYSIWYG",C184)))</formula>
    </cfRule>
    <cfRule type="containsText" dxfId="838" priority="363" operator="containsText" text="Similar (Limited)">
      <formula>NOT(ISERROR(SEARCH("Similar (Limited)",C184)))</formula>
    </cfRule>
  </conditionalFormatting>
  <conditionalFormatting sqref="C184">
    <cfRule type="containsText" dxfId="837" priority="361" operator="containsText" text="Similar (Many)">
      <formula>NOT(ISERROR(SEARCH("Similar (Many)",C184)))</formula>
    </cfRule>
  </conditionalFormatting>
  <conditionalFormatting sqref="C200">
    <cfRule type="containsText" dxfId="836" priority="358" operator="containsText" text="Similar (Many)">
      <formula>NOT(ISERROR(SEARCH("Similar (Many)",C200)))</formula>
    </cfRule>
  </conditionalFormatting>
  <conditionalFormatting sqref="F200">
    <cfRule type="containsText" dxfId="835" priority="356" operator="containsText" text="WYSIWYG">
      <formula>NOT(ISERROR(SEARCH("WYSIWYG",F200)))</formula>
    </cfRule>
    <cfRule type="containsText" dxfId="834" priority="357" operator="containsText" text="Limited (Many)">
      <formula>NOT(ISERROR(SEARCH("Limited (Many)",F200)))</formula>
    </cfRule>
  </conditionalFormatting>
  <conditionalFormatting sqref="F200">
    <cfRule type="containsText" dxfId="833" priority="355" operator="containsText" text="Similar (Many)">
      <formula>NOT(ISERROR(SEARCH("Similar (Many)",F200)))</formula>
    </cfRule>
  </conditionalFormatting>
  <conditionalFormatting sqref="I200">
    <cfRule type="containsText" dxfId="832" priority="353" operator="containsText" text="WYSIWYG">
      <formula>NOT(ISERROR(SEARCH("WYSIWYG",I200)))</formula>
    </cfRule>
    <cfRule type="containsText" dxfId="831" priority="354" operator="containsText" text="Limited (Many)">
      <formula>NOT(ISERROR(SEARCH("Limited (Many)",I200)))</formula>
    </cfRule>
  </conditionalFormatting>
  <conditionalFormatting sqref="I200">
    <cfRule type="containsText" dxfId="830" priority="352" operator="containsText" text="Similar (Many)">
      <formula>NOT(ISERROR(SEARCH("Similar (Many)",I200)))</formula>
    </cfRule>
  </conditionalFormatting>
  <conditionalFormatting sqref="L200">
    <cfRule type="containsText" dxfId="829" priority="350" operator="containsText" text="WYSIWYG">
      <formula>NOT(ISERROR(SEARCH("WYSIWYG",L200)))</formula>
    </cfRule>
    <cfRule type="containsText" dxfId="828" priority="351" operator="containsText" text="Limited (Many)">
      <formula>NOT(ISERROR(SEARCH("Limited (Many)",L200)))</formula>
    </cfRule>
  </conditionalFormatting>
  <conditionalFormatting sqref="L200">
    <cfRule type="containsText" dxfId="827" priority="349" operator="containsText" text="Similar (Many)">
      <formula>NOT(ISERROR(SEARCH("Similar (Many)",L200)))</formula>
    </cfRule>
  </conditionalFormatting>
  <conditionalFormatting sqref="I200">
    <cfRule type="containsText" dxfId="826" priority="347" operator="containsText" text="WYSIWYG">
      <formula>NOT(ISERROR(SEARCH("WYSIWYG",I200)))</formula>
    </cfRule>
    <cfRule type="containsText" dxfId="825" priority="348" operator="containsText" text="Limited (Many)">
      <formula>NOT(ISERROR(SEARCH("Limited (Many)",I200)))</formula>
    </cfRule>
  </conditionalFormatting>
  <conditionalFormatting sqref="I200">
    <cfRule type="containsText" dxfId="824" priority="346" operator="containsText" text="Similar (Many)">
      <formula>NOT(ISERROR(SEARCH("Similar (Many)",I200)))</formula>
    </cfRule>
  </conditionalFormatting>
  <conditionalFormatting sqref="L200">
    <cfRule type="containsText" dxfId="823" priority="344" operator="containsText" text="WYSIWYG">
      <formula>NOT(ISERROR(SEARCH("WYSIWYG",L200)))</formula>
    </cfRule>
    <cfRule type="containsText" dxfId="822" priority="345" operator="containsText" text="Limited (Many)">
      <formula>NOT(ISERROR(SEARCH("Limited (Many)",L200)))</formula>
    </cfRule>
  </conditionalFormatting>
  <conditionalFormatting sqref="L200">
    <cfRule type="containsText" dxfId="821" priority="343" operator="containsText" text="Similar (Many)">
      <formula>NOT(ISERROR(SEARCH("Similar (Many)",L200)))</formula>
    </cfRule>
  </conditionalFormatting>
  <conditionalFormatting sqref="L200">
    <cfRule type="containsText" dxfId="820" priority="340" operator="containsText" text="Similar (Many)">
      <formula>NOT(ISERROR(SEARCH("Similar (Many)",L200)))</formula>
    </cfRule>
  </conditionalFormatting>
  <conditionalFormatting sqref="F200">
    <cfRule type="containsText" dxfId="819" priority="338" operator="containsText" text="WYSIWYG">
      <formula>NOT(ISERROR(SEARCH("WYSIWYG",F200)))</formula>
    </cfRule>
    <cfRule type="containsText" dxfId="818" priority="339" operator="containsText" text="Similar (Limited)">
      <formula>NOT(ISERROR(SEARCH("Similar (Limited)",F200)))</formula>
    </cfRule>
  </conditionalFormatting>
  <conditionalFormatting sqref="F200">
    <cfRule type="containsText" dxfId="817" priority="337" operator="containsText" text="Similar (Many)">
      <formula>NOT(ISERROR(SEARCH("Similar (Many)",F200)))</formula>
    </cfRule>
  </conditionalFormatting>
  <conditionalFormatting sqref="I200">
    <cfRule type="containsText" dxfId="816" priority="335" operator="containsText" text="WYSIWYG">
      <formula>NOT(ISERROR(SEARCH("WYSIWYG",I200)))</formula>
    </cfRule>
    <cfRule type="containsText" dxfId="815" priority="336" operator="containsText" text="Similar (Limited)">
      <formula>NOT(ISERROR(SEARCH("Similar (Limited)",I200)))</formula>
    </cfRule>
  </conditionalFormatting>
  <conditionalFormatting sqref="I200">
    <cfRule type="containsText" dxfId="814" priority="334" operator="containsText" text="Similar (Many)">
      <formula>NOT(ISERROR(SEARCH("Similar (Many)",I200)))</formula>
    </cfRule>
  </conditionalFormatting>
  <conditionalFormatting sqref="L200">
    <cfRule type="containsText" dxfId="813" priority="331" operator="containsText" text="Similar (Many)">
      <formula>NOT(ISERROR(SEARCH("Similar (Many)",L200)))</formula>
    </cfRule>
  </conditionalFormatting>
  <conditionalFormatting sqref="L200">
    <cfRule type="containsText" dxfId="812" priority="329" operator="containsText" text="WYSIWYG">
      <formula>NOT(ISERROR(SEARCH("WYSIWYG",L200)))</formula>
    </cfRule>
    <cfRule type="containsText" dxfId="811" priority="330" operator="containsText" text="Limited (Many)">
      <formula>NOT(ISERROR(SEARCH("Limited (Many)",L200)))</formula>
    </cfRule>
  </conditionalFormatting>
  <conditionalFormatting sqref="L200">
    <cfRule type="containsText" dxfId="810" priority="328" operator="containsText" text="Similar (Many)">
      <formula>NOT(ISERROR(SEARCH("Similar (Many)",L200)))</formula>
    </cfRule>
  </conditionalFormatting>
  <conditionalFormatting sqref="L200">
    <cfRule type="containsText" dxfId="809" priority="325" operator="containsText" text="Similar (Many)">
      <formula>NOT(ISERROR(SEARCH("Similar (Many)",L200)))</formula>
    </cfRule>
  </conditionalFormatting>
  <conditionalFormatting sqref="L200">
    <cfRule type="containsText" dxfId="808" priority="322" operator="containsText" text="Similar (Many)">
      <formula>NOT(ISERROR(SEARCH("Similar (Many)",L200)))</formula>
    </cfRule>
  </conditionalFormatting>
  <conditionalFormatting sqref="I200">
    <cfRule type="containsText" dxfId="807" priority="320" operator="containsText" text="WYSIWYG">
      <formula>NOT(ISERROR(SEARCH("WYSIWYG",I200)))</formula>
    </cfRule>
    <cfRule type="containsText" dxfId="806" priority="321" operator="containsText" text="Limited (Many)">
      <formula>NOT(ISERROR(SEARCH("Limited (Many)",I200)))</formula>
    </cfRule>
  </conditionalFormatting>
  <conditionalFormatting sqref="I200">
    <cfRule type="containsText" dxfId="805" priority="319" operator="containsText" text="Similar (Many)">
      <formula>NOT(ISERROR(SEARCH("Similar (Many)",I200)))</formula>
    </cfRule>
  </conditionalFormatting>
  <conditionalFormatting sqref="I200">
    <cfRule type="containsText" dxfId="804" priority="316" operator="containsText" text="Similar (Many)">
      <formula>NOT(ISERROR(SEARCH("Similar (Many)",I200)))</formula>
    </cfRule>
  </conditionalFormatting>
  <conditionalFormatting sqref="I200">
    <cfRule type="containsText" dxfId="803" priority="313" operator="containsText" text="Similar (Many)">
      <formula>NOT(ISERROR(SEARCH("Similar (Many)",I200)))</formula>
    </cfRule>
  </conditionalFormatting>
  <conditionalFormatting sqref="F200">
    <cfRule type="containsText" dxfId="802" priority="311" operator="containsText" text="WYSIWYG">
      <formula>NOT(ISERROR(SEARCH("WYSIWYG",F200)))</formula>
    </cfRule>
    <cfRule type="containsText" dxfId="801" priority="312" operator="containsText" text="Limited (Many)">
      <formula>NOT(ISERROR(SEARCH("Limited (Many)",F200)))</formula>
    </cfRule>
  </conditionalFormatting>
  <conditionalFormatting sqref="F200">
    <cfRule type="containsText" dxfId="800" priority="310" operator="containsText" text="Similar (Many)">
      <formula>NOT(ISERROR(SEARCH("Similar (Many)",F200)))</formula>
    </cfRule>
  </conditionalFormatting>
  <conditionalFormatting sqref="F200">
    <cfRule type="containsText" dxfId="799" priority="307" operator="containsText" text="Similar (Many)">
      <formula>NOT(ISERROR(SEARCH("Similar (Many)",F200)))</formula>
    </cfRule>
  </conditionalFormatting>
  <conditionalFormatting sqref="F200">
    <cfRule type="containsText" dxfId="798" priority="304" operator="containsText" text="Similar (Many)">
      <formula>NOT(ISERROR(SEARCH("Similar (Many)",F200)))</formula>
    </cfRule>
  </conditionalFormatting>
  <conditionalFormatting sqref="C200">
    <cfRule type="containsText" dxfId="797" priority="302" operator="containsText" text="WYSIWYG">
      <formula>NOT(ISERROR(SEARCH("WYSIWYG",C200)))</formula>
    </cfRule>
    <cfRule type="containsText" dxfId="796" priority="303" operator="containsText" text="Limited (Many)">
      <formula>NOT(ISERROR(SEARCH("Limited (Many)",C200)))</formula>
    </cfRule>
  </conditionalFormatting>
  <conditionalFormatting sqref="C200">
    <cfRule type="containsText" dxfId="795" priority="301" operator="containsText" text="Similar (Many)">
      <formula>NOT(ISERROR(SEARCH("Similar (Many)",C200)))</formula>
    </cfRule>
  </conditionalFormatting>
  <conditionalFormatting sqref="C200">
    <cfRule type="containsText" dxfId="794" priority="298" operator="containsText" text="Similar (Many)">
      <formula>NOT(ISERROR(SEARCH("Similar (Many)",C200)))</formula>
    </cfRule>
  </conditionalFormatting>
  <conditionalFormatting sqref="C200">
    <cfRule type="containsText" dxfId="793" priority="296" operator="containsText" text="WYSIWYG">
      <formula>NOT(ISERROR(SEARCH("WYSIWYG",C200)))</formula>
    </cfRule>
    <cfRule type="containsText" dxfId="792" priority="297" operator="containsText" text="Similar (Limited)">
      <formula>NOT(ISERROR(SEARCH("Similar (Limited)",C200)))</formula>
    </cfRule>
  </conditionalFormatting>
  <conditionalFormatting sqref="C200">
    <cfRule type="containsText" dxfId="791" priority="295" operator="containsText" text="Similar (Many)">
      <formula>NOT(ISERROR(SEARCH("Similar (Many)",C200)))</formula>
    </cfRule>
  </conditionalFormatting>
  <conditionalFormatting sqref="C216">
    <cfRule type="containsText" dxfId="790" priority="292" operator="containsText" text="Similar (Many)">
      <formula>NOT(ISERROR(SEARCH("Similar (Many)",C216)))</formula>
    </cfRule>
  </conditionalFormatting>
  <conditionalFormatting sqref="F216">
    <cfRule type="containsText" dxfId="789" priority="290" operator="containsText" text="WYSIWYG">
      <formula>NOT(ISERROR(SEARCH("WYSIWYG",F216)))</formula>
    </cfRule>
    <cfRule type="containsText" dxfId="788" priority="291" operator="containsText" text="Limited (Many)">
      <formula>NOT(ISERROR(SEARCH("Limited (Many)",F216)))</formula>
    </cfRule>
  </conditionalFormatting>
  <conditionalFormatting sqref="F216">
    <cfRule type="containsText" dxfId="787" priority="289" operator="containsText" text="Similar (Many)">
      <formula>NOT(ISERROR(SEARCH("Similar (Many)",F216)))</formula>
    </cfRule>
  </conditionalFormatting>
  <conditionalFormatting sqref="I216">
    <cfRule type="containsText" dxfId="786" priority="287" operator="containsText" text="WYSIWYG">
      <formula>NOT(ISERROR(SEARCH("WYSIWYG",I216)))</formula>
    </cfRule>
    <cfRule type="containsText" dxfId="785" priority="288" operator="containsText" text="Limited (Many)">
      <formula>NOT(ISERROR(SEARCH("Limited (Many)",I216)))</formula>
    </cfRule>
  </conditionalFormatting>
  <conditionalFormatting sqref="I216">
    <cfRule type="containsText" dxfId="784" priority="286" operator="containsText" text="Similar (Many)">
      <formula>NOT(ISERROR(SEARCH("Similar (Many)",I216)))</formula>
    </cfRule>
  </conditionalFormatting>
  <conditionalFormatting sqref="L216">
    <cfRule type="containsText" dxfId="783" priority="284" operator="containsText" text="WYSIWYG">
      <formula>NOT(ISERROR(SEARCH("WYSIWYG",L216)))</formula>
    </cfRule>
    <cfRule type="containsText" dxfId="782" priority="285" operator="containsText" text="Limited (Many)">
      <formula>NOT(ISERROR(SEARCH("Limited (Many)",L216)))</formula>
    </cfRule>
  </conditionalFormatting>
  <conditionalFormatting sqref="L216">
    <cfRule type="containsText" dxfId="781" priority="283" operator="containsText" text="Similar (Many)">
      <formula>NOT(ISERROR(SEARCH("Similar (Many)",L216)))</formula>
    </cfRule>
  </conditionalFormatting>
  <conditionalFormatting sqref="I216">
    <cfRule type="containsText" dxfId="780" priority="281" operator="containsText" text="WYSIWYG">
      <formula>NOT(ISERROR(SEARCH("WYSIWYG",I216)))</formula>
    </cfRule>
    <cfRule type="containsText" dxfId="779" priority="282" operator="containsText" text="Limited (Many)">
      <formula>NOT(ISERROR(SEARCH("Limited (Many)",I216)))</formula>
    </cfRule>
  </conditionalFormatting>
  <conditionalFormatting sqref="I216">
    <cfRule type="containsText" dxfId="778" priority="280" operator="containsText" text="Similar (Many)">
      <formula>NOT(ISERROR(SEARCH("Similar (Many)",I216)))</formula>
    </cfRule>
  </conditionalFormatting>
  <conditionalFormatting sqref="L216">
    <cfRule type="containsText" dxfId="777" priority="278" operator="containsText" text="WYSIWYG">
      <formula>NOT(ISERROR(SEARCH("WYSIWYG",L216)))</formula>
    </cfRule>
    <cfRule type="containsText" dxfId="776" priority="279" operator="containsText" text="Limited (Many)">
      <formula>NOT(ISERROR(SEARCH("Limited (Many)",L216)))</formula>
    </cfRule>
  </conditionalFormatting>
  <conditionalFormatting sqref="L216">
    <cfRule type="containsText" dxfId="775" priority="277" operator="containsText" text="Similar (Many)">
      <formula>NOT(ISERROR(SEARCH("Similar (Many)",L216)))</formula>
    </cfRule>
  </conditionalFormatting>
  <conditionalFormatting sqref="L216">
    <cfRule type="containsText" dxfId="774" priority="274" operator="containsText" text="Similar (Many)">
      <formula>NOT(ISERROR(SEARCH("Similar (Many)",L216)))</formula>
    </cfRule>
  </conditionalFormatting>
  <conditionalFormatting sqref="F216">
    <cfRule type="containsText" dxfId="773" priority="272" operator="containsText" text="WYSIWYG">
      <formula>NOT(ISERROR(SEARCH("WYSIWYG",F216)))</formula>
    </cfRule>
    <cfRule type="containsText" dxfId="772" priority="273" operator="containsText" text="Similar (Limited)">
      <formula>NOT(ISERROR(SEARCH("Similar (Limited)",F216)))</formula>
    </cfRule>
  </conditionalFormatting>
  <conditionalFormatting sqref="F216">
    <cfRule type="containsText" dxfId="771" priority="271" operator="containsText" text="Similar (Many)">
      <formula>NOT(ISERROR(SEARCH("Similar (Many)",F216)))</formula>
    </cfRule>
  </conditionalFormatting>
  <conditionalFormatting sqref="I216">
    <cfRule type="containsText" dxfId="770" priority="269" operator="containsText" text="WYSIWYG">
      <formula>NOT(ISERROR(SEARCH("WYSIWYG",I216)))</formula>
    </cfRule>
    <cfRule type="containsText" dxfId="769" priority="270" operator="containsText" text="Similar (Limited)">
      <formula>NOT(ISERROR(SEARCH("Similar (Limited)",I216)))</formula>
    </cfRule>
  </conditionalFormatting>
  <conditionalFormatting sqref="I216">
    <cfRule type="containsText" dxfId="768" priority="268" operator="containsText" text="Similar (Many)">
      <formula>NOT(ISERROR(SEARCH("Similar (Many)",I216)))</formula>
    </cfRule>
  </conditionalFormatting>
  <conditionalFormatting sqref="L216">
    <cfRule type="containsText" dxfId="767" priority="265" operator="containsText" text="Similar (Many)">
      <formula>NOT(ISERROR(SEARCH("Similar (Many)",L216)))</formula>
    </cfRule>
  </conditionalFormatting>
  <conditionalFormatting sqref="L216">
    <cfRule type="containsText" dxfId="766" priority="263" operator="containsText" text="WYSIWYG">
      <formula>NOT(ISERROR(SEARCH("WYSIWYG",L216)))</formula>
    </cfRule>
    <cfRule type="containsText" dxfId="765" priority="264" operator="containsText" text="Limited (Many)">
      <formula>NOT(ISERROR(SEARCH("Limited (Many)",L216)))</formula>
    </cfRule>
  </conditionalFormatting>
  <conditionalFormatting sqref="L216">
    <cfRule type="containsText" dxfId="764" priority="262" operator="containsText" text="Similar (Many)">
      <formula>NOT(ISERROR(SEARCH("Similar (Many)",L216)))</formula>
    </cfRule>
  </conditionalFormatting>
  <conditionalFormatting sqref="L216">
    <cfRule type="containsText" dxfId="763" priority="259" operator="containsText" text="Similar (Many)">
      <formula>NOT(ISERROR(SEARCH("Similar (Many)",L216)))</formula>
    </cfRule>
  </conditionalFormatting>
  <conditionalFormatting sqref="L216">
    <cfRule type="containsText" dxfId="762" priority="256" operator="containsText" text="Similar (Many)">
      <formula>NOT(ISERROR(SEARCH("Similar (Many)",L216)))</formula>
    </cfRule>
  </conditionalFormatting>
  <conditionalFormatting sqref="I216">
    <cfRule type="containsText" dxfId="761" priority="254" operator="containsText" text="WYSIWYG">
      <formula>NOT(ISERROR(SEARCH("WYSIWYG",I216)))</formula>
    </cfRule>
    <cfRule type="containsText" dxfId="760" priority="255" operator="containsText" text="Limited (Many)">
      <formula>NOT(ISERROR(SEARCH("Limited (Many)",I216)))</formula>
    </cfRule>
  </conditionalFormatting>
  <conditionalFormatting sqref="I216">
    <cfRule type="containsText" dxfId="759" priority="253" operator="containsText" text="Similar (Many)">
      <formula>NOT(ISERROR(SEARCH("Similar (Many)",I216)))</formula>
    </cfRule>
  </conditionalFormatting>
  <conditionalFormatting sqref="I216">
    <cfRule type="containsText" dxfId="758" priority="250" operator="containsText" text="Similar (Many)">
      <formula>NOT(ISERROR(SEARCH("Similar (Many)",I216)))</formula>
    </cfRule>
  </conditionalFormatting>
  <conditionalFormatting sqref="I216">
    <cfRule type="containsText" dxfId="757" priority="247" operator="containsText" text="Similar (Many)">
      <formula>NOT(ISERROR(SEARCH("Similar (Many)",I216)))</formula>
    </cfRule>
  </conditionalFormatting>
  <conditionalFormatting sqref="F216">
    <cfRule type="containsText" dxfId="756" priority="245" operator="containsText" text="WYSIWYG">
      <formula>NOT(ISERROR(SEARCH("WYSIWYG",F216)))</formula>
    </cfRule>
    <cfRule type="containsText" dxfId="755" priority="246" operator="containsText" text="Limited (Many)">
      <formula>NOT(ISERROR(SEARCH("Limited (Many)",F216)))</formula>
    </cfRule>
  </conditionalFormatting>
  <conditionalFormatting sqref="F216">
    <cfRule type="containsText" dxfId="754" priority="244" operator="containsText" text="Similar (Many)">
      <formula>NOT(ISERROR(SEARCH("Similar (Many)",F216)))</formula>
    </cfRule>
  </conditionalFormatting>
  <conditionalFormatting sqref="F216">
    <cfRule type="containsText" dxfId="753" priority="241" operator="containsText" text="Similar (Many)">
      <formula>NOT(ISERROR(SEARCH("Similar (Many)",F216)))</formula>
    </cfRule>
  </conditionalFormatting>
  <conditionalFormatting sqref="F216">
    <cfRule type="containsText" dxfId="752" priority="238" operator="containsText" text="Similar (Many)">
      <formula>NOT(ISERROR(SEARCH("Similar (Many)",F216)))</formula>
    </cfRule>
  </conditionalFormatting>
  <conditionalFormatting sqref="C216">
    <cfRule type="containsText" dxfId="751" priority="236" operator="containsText" text="WYSIWYG">
      <formula>NOT(ISERROR(SEARCH("WYSIWYG",C216)))</formula>
    </cfRule>
    <cfRule type="containsText" dxfId="750" priority="237" operator="containsText" text="Limited (Many)">
      <formula>NOT(ISERROR(SEARCH("Limited (Many)",C216)))</formula>
    </cfRule>
  </conditionalFormatting>
  <conditionalFormatting sqref="C216">
    <cfRule type="containsText" dxfId="749" priority="235" operator="containsText" text="Similar (Many)">
      <formula>NOT(ISERROR(SEARCH("Similar (Many)",C216)))</formula>
    </cfRule>
  </conditionalFormatting>
  <conditionalFormatting sqref="C216">
    <cfRule type="containsText" dxfId="748" priority="232" operator="containsText" text="Similar (Many)">
      <formula>NOT(ISERROR(SEARCH("Similar (Many)",C216)))</formula>
    </cfRule>
  </conditionalFormatting>
  <conditionalFormatting sqref="C216">
    <cfRule type="containsText" dxfId="747" priority="230" operator="containsText" text="WYSIWYG">
      <formula>NOT(ISERROR(SEARCH("WYSIWYG",C216)))</formula>
    </cfRule>
    <cfRule type="containsText" dxfId="746" priority="231" operator="containsText" text="Similar (Limited)">
      <formula>NOT(ISERROR(SEARCH("Similar (Limited)",C216)))</formula>
    </cfRule>
  </conditionalFormatting>
  <conditionalFormatting sqref="C216">
    <cfRule type="containsText" dxfId="745" priority="229" operator="containsText" text="Similar (Many)">
      <formula>NOT(ISERROR(SEARCH("Similar (Many)",C216)))</formula>
    </cfRule>
  </conditionalFormatting>
  <conditionalFormatting sqref="C233">
    <cfRule type="containsText" dxfId="744" priority="226" operator="containsText" text="Similar (Many)">
      <formula>NOT(ISERROR(SEARCH("Similar (Many)",C233)))</formula>
    </cfRule>
  </conditionalFormatting>
  <conditionalFormatting sqref="F233">
    <cfRule type="containsText" dxfId="743" priority="224" operator="containsText" text="WYSIWYG">
      <formula>NOT(ISERROR(SEARCH("WYSIWYG",F233)))</formula>
    </cfRule>
    <cfRule type="containsText" dxfId="742" priority="225" operator="containsText" text="Limited (Many)">
      <formula>NOT(ISERROR(SEARCH("Limited (Many)",F233)))</formula>
    </cfRule>
  </conditionalFormatting>
  <conditionalFormatting sqref="F233">
    <cfRule type="containsText" dxfId="741" priority="223" operator="containsText" text="Similar (Many)">
      <formula>NOT(ISERROR(SEARCH("Similar (Many)",F233)))</formula>
    </cfRule>
  </conditionalFormatting>
  <conditionalFormatting sqref="I233">
    <cfRule type="containsText" dxfId="740" priority="221" operator="containsText" text="WYSIWYG">
      <formula>NOT(ISERROR(SEARCH("WYSIWYG",I233)))</formula>
    </cfRule>
    <cfRule type="containsText" dxfId="739" priority="222" operator="containsText" text="Limited (Many)">
      <formula>NOT(ISERROR(SEARCH("Limited (Many)",I233)))</formula>
    </cfRule>
  </conditionalFormatting>
  <conditionalFormatting sqref="I233">
    <cfRule type="containsText" dxfId="738" priority="220" operator="containsText" text="Similar (Many)">
      <formula>NOT(ISERROR(SEARCH("Similar (Many)",I233)))</formula>
    </cfRule>
  </conditionalFormatting>
  <conditionalFormatting sqref="L233">
    <cfRule type="containsText" dxfId="737" priority="218" operator="containsText" text="WYSIWYG">
      <formula>NOT(ISERROR(SEARCH("WYSIWYG",L233)))</formula>
    </cfRule>
    <cfRule type="containsText" dxfId="736" priority="219" operator="containsText" text="Limited (Many)">
      <formula>NOT(ISERROR(SEARCH("Limited (Many)",L233)))</formula>
    </cfRule>
  </conditionalFormatting>
  <conditionalFormatting sqref="L233">
    <cfRule type="containsText" dxfId="735" priority="217" operator="containsText" text="Similar (Many)">
      <formula>NOT(ISERROR(SEARCH("Similar (Many)",L233)))</formula>
    </cfRule>
  </conditionalFormatting>
  <conditionalFormatting sqref="I233">
    <cfRule type="containsText" dxfId="734" priority="215" operator="containsText" text="WYSIWYG">
      <formula>NOT(ISERROR(SEARCH("WYSIWYG",I233)))</formula>
    </cfRule>
    <cfRule type="containsText" dxfId="733" priority="216" operator="containsText" text="Limited (Many)">
      <formula>NOT(ISERROR(SEARCH("Limited (Many)",I233)))</formula>
    </cfRule>
  </conditionalFormatting>
  <conditionalFormatting sqref="I233">
    <cfRule type="containsText" dxfId="732" priority="214" operator="containsText" text="Similar (Many)">
      <formula>NOT(ISERROR(SEARCH("Similar (Many)",I233)))</formula>
    </cfRule>
  </conditionalFormatting>
  <conditionalFormatting sqref="L233">
    <cfRule type="containsText" dxfId="731" priority="212" operator="containsText" text="WYSIWYG">
      <formula>NOT(ISERROR(SEARCH("WYSIWYG",L233)))</formula>
    </cfRule>
    <cfRule type="containsText" dxfId="730" priority="213" operator="containsText" text="Limited (Many)">
      <formula>NOT(ISERROR(SEARCH("Limited (Many)",L233)))</formula>
    </cfRule>
  </conditionalFormatting>
  <conditionalFormatting sqref="L233">
    <cfRule type="containsText" dxfId="729" priority="211" operator="containsText" text="Similar (Many)">
      <formula>NOT(ISERROR(SEARCH("Similar (Many)",L233)))</formula>
    </cfRule>
  </conditionalFormatting>
  <conditionalFormatting sqref="L233">
    <cfRule type="containsText" dxfId="728" priority="208" operator="containsText" text="Similar (Many)">
      <formula>NOT(ISERROR(SEARCH("Similar (Many)",L233)))</formula>
    </cfRule>
  </conditionalFormatting>
  <conditionalFormatting sqref="F233">
    <cfRule type="containsText" dxfId="727" priority="206" operator="containsText" text="WYSIWYG">
      <formula>NOT(ISERROR(SEARCH("WYSIWYG",F233)))</formula>
    </cfRule>
    <cfRule type="containsText" dxfId="726" priority="207" operator="containsText" text="Similar (Limited)">
      <formula>NOT(ISERROR(SEARCH("Similar (Limited)",F233)))</formula>
    </cfRule>
  </conditionalFormatting>
  <conditionalFormatting sqref="F233">
    <cfRule type="containsText" dxfId="725" priority="205" operator="containsText" text="Similar (Many)">
      <formula>NOT(ISERROR(SEARCH("Similar (Many)",F233)))</formula>
    </cfRule>
  </conditionalFormatting>
  <conditionalFormatting sqref="I233">
    <cfRule type="containsText" dxfId="724" priority="203" operator="containsText" text="WYSIWYG">
      <formula>NOT(ISERROR(SEARCH("WYSIWYG",I233)))</formula>
    </cfRule>
    <cfRule type="containsText" dxfId="723" priority="204" operator="containsText" text="Similar (Limited)">
      <formula>NOT(ISERROR(SEARCH("Similar (Limited)",I233)))</formula>
    </cfRule>
  </conditionalFormatting>
  <conditionalFormatting sqref="I233">
    <cfRule type="containsText" dxfId="722" priority="202" operator="containsText" text="Similar (Many)">
      <formula>NOT(ISERROR(SEARCH("Similar (Many)",I233)))</formula>
    </cfRule>
  </conditionalFormatting>
  <conditionalFormatting sqref="L233">
    <cfRule type="containsText" dxfId="721" priority="199" operator="containsText" text="Similar (Many)">
      <formula>NOT(ISERROR(SEARCH("Similar (Many)",L233)))</formula>
    </cfRule>
  </conditionalFormatting>
  <conditionalFormatting sqref="L233">
    <cfRule type="containsText" dxfId="720" priority="197" operator="containsText" text="WYSIWYG">
      <formula>NOT(ISERROR(SEARCH("WYSIWYG",L233)))</formula>
    </cfRule>
    <cfRule type="containsText" dxfId="719" priority="198" operator="containsText" text="Limited (Many)">
      <formula>NOT(ISERROR(SEARCH("Limited (Many)",L233)))</formula>
    </cfRule>
  </conditionalFormatting>
  <conditionalFormatting sqref="L233">
    <cfRule type="containsText" dxfId="718" priority="196" operator="containsText" text="Similar (Many)">
      <formula>NOT(ISERROR(SEARCH("Similar (Many)",L233)))</formula>
    </cfRule>
  </conditionalFormatting>
  <conditionalFormatting sqref="L233">
    <cfRule type="containsText" dxfId="717" priority="193" operator="containsText" text="Similar (Many)">
      <formula>NOT(ISERROR(SEARCH("Similar (Many)",L233)))</formula>
    </cfRule>
  </conditionalFormatting>
  <conditionalFormatting sqref="L233">
    <cfRule type="containsText" dxfId="716" priority="190" operator="containsText" text="Similar (Many)">
      <formula>NOT(ISERROR(SEARCH("Similar (Many)",L233)))</formula>
    </cfRule>
  </conditionalFormatting>
  <conditionalFormatting sqref="I233">
    <cfRule type="containsText" dxfId="715" priority="188" operator="containsText" text="WYSIWYG">
      <formula>NOT(ISERROR(SEARCH("WYSIWYG",I233)))</formula>
    </cfRule>
    <cfRule type="containsText" dxfId="714" priority="189" operator="containsText" text="Limited (Many)">
      <formula>NOT(ISERROR(SEARCH("Limited (Many)",I233)))</formula>
    </cfRule>
  </conditionalFormatting>
  <conditionalFormatting sqref="I233">
    <cfRule type="containsText" dxfId="713" priority="187" operator="containsText" text="Similar (Many)">
      <formula>NOT(ISERROR(SEARCH("Similar (Many)",I233)))</formula>
    </cfRule>
  </conditionalFormatting>
  <conditionalFormatting sqref="I233">
    <cfRule type="containsText" dxfId="712" priority="184" operator="containsText" text="Similar (Many)">
      <formula>NOT(ISERROR(SEARCH("Similar (Many)",I233)))</formula>
    </cfRule>
  </conditionalFormatting>
  <conditionalFormatting sqref="I233">
    <cfRule type="containsText" dxfId="711" priority="181" operator="containsText" text="Similar (Many)">
      <formula>NOT(ISERROR(SEARCH("Similar (Many)",I233)))</formula>
    </cfRule>
  </conditionalFormatting>
  <conditionalFormatting sqref="F233">
    <cfRule type="containsText" dxfId="710" priority="179" operator="containsText" text="WYSIWYG">
      <formula>NOT(ISERROR(SEARCH("WYSIWYG",F233)))</formula>
    </cfRule>
    <cfRule type="containsText" dxfId="709" priority="180" operator="containsText" text="Limited (Many)">
      <formula>NOT(ISERROR(SEARCH("Limited (Many)",F233)))</formula>
    </cfRule>
  </conditionalFormatting>
  <conditionalFormatting sqref="F233">
    <cfRule type="containsText" dxfId="708" priority="178" operator="containsText" text="Similar (Many)">
      <formula>NOT(ISERROR(SEARCH("Similar (Many)",F233)))</formula>
    </cfRule>
  </conditionalFormatting>
  <conditionalFormatting sqref="F233">
    <cfRule type="containsText" dxfId="707" priority="175" operator="containsText" text="Similar (Many)">
      <formula>NOT(ISERROR(SEARCH("Similar (Many)",F233)))</formula>
    </cfRule>
  </conditionalFormatting>
  <conditionalFormatting sqref="F233">
    <cfRule type="containsText" dxfId="706" priority="172" operator="containsText" text="Similar (Many)">
      <formula>NOT(ISERROR(SEARCH("Similar (Many)",F233)))</formula>
    </cfRule>
  </conditionalFormatting>
  <conditionalFormatting sqref="C233">
    <cfRule type="containsText" dxfId="705" priority="170" operator="containsText" text="WYSIWYG">
      <formula>NOT(ISERROR(SEARCH("WYSIWYG",C233)))</formula>
    </cfRule>
    <cfRule type="containsText" dxfId="704" priority="171" operator="containsText" text="Limited (Many)">
      <formula>NOT(ISERROR(SEARCH("Limited (Many)",C233)))</formula>
    </cfRule>
  </conditionalFormatting>
  <conditionalFormatting sqref="C233">
    <cfRule type="containsText" dxfId="703" priority="169" operator="containsText" text="Similar (Many)">
      <formula>NOT(ISERROR(SEARCH("Similar (Many)",C233)))</formula>
    </cfRule>
  </conditionalFormatting>
  <conditionalFormatting sqref="C233">
    <cfRule type="containsText" dxfId="702" priority="166" operator="containsText" text="Similar (Many)">
      <formula>NOT(ISERROR(SEARCH("Similar (Many)",C233)))</formula>
    </cfRule>
  </conditionalFormatting>
  <conditionalFormatting sqref="C233">
    <cfRule type="containsText" dxfId="701" priority="164" operator="containsText" text="WYSIWYG">
      <formula>NOT(ISERROR(SEARCH("WYSIWYG",C233)))</formula>
    </cfRule>
    <cfRule type="containsText" dxfId="700" priority="165" operator="containsText" text="Similar (Limited)">
      <formula>NOT(ISERROR(SEARCH("Similar (Limited)",C233)))</formula>
    </cfRule>
  </conditionalFormatting>
  <conditionalFormatting sqref="C233">
    <cfRule type="containsText" dxfId="699" priority="163" operator="containsText" text="Similar (Many)">
      <formula>NOT(ISERROR(SEARCH("Similar (Many)",C233)))</formula>
    </cfRule>
  </conditionalFormatting>
  <conditionalFormatting sqref="C249">
    <cfRule type="containsText" dxfId="698" priority="160" operator="containsText" text="Similar (Many)">
      <formula>NOT(ISERROR(SEARCH("Similar (Many)",C249)))</formula>
    </cfRule>
  </conditionalFormatting>
  <conditionalFormatting sqref="F249">
    <cfRule type="containsText" dxfId="697" priority="158" operator="containsText" text="WYSIWYG">
      <formula>NOT(ISERROR(SEARCH("WYSIWYG",F249)))</formula>
    </cfRule>
    <cfRule type="containsText" dxfId="696" priority="159" operator="containsText" text="Limited (Many)">
      <formula>NOT(ISERROR(SEARCH("Limited (Many)",F249)))</formula>
    </cfRule>
  </conditionalFormatting>
  <conditionalFormatting sqref="F249">
    <cfRule type="containsText" dxfId="695" priority="157" operator="containsText" text="Similar (Many)">
      <formula>NOT(ISERROR(SEARCH("Similar (Many)",F249)))</formula>
    </cfRule>
  </conditionalFormatting>
  <conditionalFormatting sqref="L249">
    <cfRule type="containsText" dxfId="694" priority="155" operator="containsText" text="WYSIWYG">
      <formula>NOT(ISERROR(SEARCH("WYSIWYG",L249)))</formula>
    </cfRule>
    <cfRule type="containsText" dxfId="693" priority="156" operator="containsText" text="Limited (Many)">
      <formula>NOT(ISERROR(SEARCH("Limited (Many)",L249)))</formula>
    </cfRule>
  </conditionalFormatting>
  <conditionalFormatting sqref="L249">
    <cfRule type="containsText" dxfId="692" priority="154" operator="containsText" text="Similar (Many)">
      <formula>NOT(ISERROR(SEARCH("Similar (Many)",L249)))</formula>
    </cfRule>
  </conditionalFormatting>
  <conditionalFormatting sqref="L249">
    <cfRule type="containsText" dxfId="691" priority="152" operator="containsText" text="WYSIWYG">
      <formula>NOT(ISERROR(SEARCH("WYSIWYG",L249)))</formula>
    </cfRule>
    <cfRule type="containsText" dxfId="690" priority="153" operator="containsText" text="Limited (Many)">
      <formula>NOT(ISERROR(SEARCH("Limited (Many)",L249)))</formula>
    </cfRule>
  </conditionalFormatting>
  <conditionalFormatting sqref="L249">
    <cfRule type="containsText" dxfId="689" priority="151" operator="containsText" text="Similar (Many)">
      <formula>NOT(ISERROR(SEARCH("Similar (Many)",L249)))</formula>
    </cfRule>
  </conditionalFormatting>
  <conditionalFormatting sqref="L249">
    <cfRule type="containsText" dxfId="688" priority="149" operator="containsText" text="WYSIWYG">
      <formula>NOT(ISERROR(SEARCH("WYSIWYG",L249)))</formula>
    </cfRule>
    <cfRule type="containsText" dxfId="687" priority="150" operator="containsText" text="Limited (Many)">
      <formula>NOT(ISERROR(SEARCH("Limited (Many)",L249)))</formula>
    </cfRule>
  </conditionalFormatting>
  <conditionalFormatting sqref="L249">
    <cfRule type="containsText" dxfId="686" priority="148" operator="containsText" text="Similar (Many)">
      <formula>NOT(ISERROR(SEARCH("Similar (Many)",L249)))</formula>
    </cfRule>
  </conditionalFormatting>
  <conditionalFormatting sqref="F249">
    <cfRule type="containsText" dxfId="685" priority="145" operator="containsText" text="Similar (Many)">
      <formula>NOT(ISERROR(SEARCH("Similar (Many)",F249)))</formula>
    </cfRule>
  </conditionalFormatting>
  <conditionalFormatting sqref="L249">
    <cfRule type="containsText" dxfId="684" priority="143" operator="containsText" text="WYSIWYG">
      <formula>NOT(ISERROR(SEARCH("WYSIWYG",L249)))</formula>
    </cfRule>
    <cfRule type="containsText" dxfId="683" priority="144" operator="containsText" text="Similar (Limited)">
      <formula>NOT(ISERROR(SEARCH("Similar (Limited)",L249)))</formula>
    </cfRule>
  </conditionalFormatting>
  <conditionalFormatting sqref="L249">
    <cfRule type="containsText" dxfId="682" priority="142" operator="containsText" text="Similar (Many)">
      <formula>NOT(ISERROR(SEARCH("Similar (Many)",L249)))</formula>
    </cfRule>
  </conditionalFormatting>
  <conditionalFormatting sqref="L249">
    <cfRule type="containsText" dxfId="681" priority="139" operator="containsText" text="Similar (Many)">
      <formula>NOT(ISERROR(SEARCH("Similar (Many)",L249)))</formula>
    </cfRule>
  </conditionalFormatting>
  <conditionalFormatting sqref="L249">
    <cfRule type="containsText" dxfId="680" priority="136" operator="containsText" text="Similar (Many)">
      <formula>NOT(ISERROR(SEARCH("Similar (Many)",L249)))</formula>
    </cfRule>
  </conditionalFormatting>
  <conditionalFormatting sqref="L249">
    <cfRule type="containsText" dxfId="679" priority="133" operator="containsText" text="Similar (Many)">
      <formula>NOT(ISERROR(SEARCH("Similar (Many)",L249)))</formula>
    </cfRule>
  </conditionalFormatting>
  <conditionalFormatting sqref="F249">
    <cfRule type="containsText" dxfId="678" priority="131" operator="containsText" text="WYSIWYG">
      <formula>NOT(ISERROR(SEARCH("WYSIWYG",F249)))</formula>
    </cfRule>
    <cfRule type="containsText" dxfId="677" priority="132" operator="containsText" text="Limited (Many)">
      <formula>NOT(ISERROR(SEARCH("Limited (Many)",F249)))</formula>
    </cfRule>
  </conditionalFormatting>
  <conditionalFormatting sqref="F249">
    <cfRule type="containsText" dxfId="676" priority="130" operator="containsText" text="Similar (Many)">
      <formula>NOT(ISERROR(SEARCH("Similar (Many)",F249)))</formula>
    </cfRule>
  </conditionalFormatting>
  <conditionalFormatting sqref="F249">
    <cfRule type="containsText" dxfId="675" priority="127" operator="containsText" text="Similar (Many)">
      <formula>NOT(ISERROR(SEARCH("Similar (Many)",F249)))</formula>
    </cfRule>
  </conditionalFormatting>
  <conditionalFormatting sqref="F249">
    <cfRule type="containsText" dxfId="674" priority="124" operator="containsText" text="Similar (Many)">
      <formula>NOT(ISERROR(SEARCH("Similar (Many)",F249)))</formula>
    </cfRule>
  </conditionalFormatting>
  <conditionalFormatting sqref="C249">
    <cfRule type="containsText" dxfId="673" priority="122" operator="containsText" text="WYSIWYG">
      <formula>NOT(ISERROR(SEARCH("WYSIWYG",C249)))</formula>
    </cfRule>
    <cfRule type="containsText" dxfId="672" priority="123" operator="containsText" text="Limited (Many)">
      <formula>NOT(ISERROR(SEARCH("Limited (Many)",C249)))</formula>
    </cfRule>
  </conditionalFormatting>
  <conditionalFormatting sqref="C249">
    <cfRule type="containsText" dxfId="671" priority="121" operator="containsText" text="Similar (Many)">
      <formula>NOT(ISERROR(SEARCH("Similar (Many)",C249)))</formula>
    </cfRule>
  </conditionalFormatting>
  <conditionalFormatting sqref="C249">
    <cfRule type="containsText" dxfId="670" priority="118" operator="containsText" text="Similar (Many)">
      <formula>NOT(ISERROR(SEARCH("Similar (Many)",C249)))</formula>
    </cfRule>
  </conditionalFormatting>
  <conditionalFormatting sqref="C249">
    <cfRule type="containsText" dxfId="669" priority="115" operator="containsText" text="Similar (Many)">
      <formula>NOT(ISERROR(SEARCH("Similar (Many)",C249)))</formula>
    </cfRule>
  </conditionalFormatting>
  <conditionalFormatting sqref="C266">
    <cfRule type="containsText" dxfId="668" priority="112" operator="containsText" text="Similar (Many)">
      <formula>NOT(ISERROR(SEARCH("Similar (Many)",C266)))</formula>
    </cfRule>
  </conditionalFormatting>
  <conditionalFormatting sqref="F266">
    <cfRule type="containsText" dxfId="667" priority="109" operator="containsText" text="Similar (Many)">
      <formula>NOT(ISERROR(SEARCH("Similar (Many)",F266)))</formula>
    </cfRule>
  </conditionalFormatting>
  <conditionalFormatting sqref="I266">
    <cfRule type="containsText" dxfId="666" priority="107" operator="containsText" text="WYSIWYG">
      <formula>NOT(ISERROR(SEARCH("WYSIWYG",I266)))</formula>
    </cfRule>
    <cfRule type="containsText" dxfId="665" priority="108" operator="containsText" text="Limited (Many)">
      <formula>NOT(ISERROR(SEARCH("Limited (Many)",I266)))</formula>
    </cfRule>
  </conditionalFormatting>
  <conditionalFormatting sqref="I266">
    <cfRule type="containsText" dxfId="664" priority="106" operator="containsText" text="Similar (Many)">
      <formula>NOT(ISERROR(SEARCH("Similar (Many)",I266)))</formula>
    </cfRule>
  </conditionalFormatting>
  <conditionalFormatting sqref="L266">
    <cfRule type="containsText" dxfId="663" priority="104" operator="containsText" text="WYSIWYG">
      <formula>NOT(ISERROR(SEARCH("WYSIWYG",L266)))</formula>
    </cfRule>
    <cfRule type="containsText" dxfId="662" priority="105" operator="containsText" text="Limited (Many)">
      <formula>NOT(ISERROR(SEARCH("Limited (Many)",L266)))</formula>
    </cfRule>
  </conditionalFormatting>
  <conditionalFormatting sqref="L266">
    <cfRule type="containsText" dxfId="661" priority="103" operator="containsText" text="Similar (Many)">
      <formula>NOT(ISERROR(SEARCH("Similar (Many)",L266)))</formula>
    </cfRule>
  </conditionalFormatting>
  <conditionalFormatting sqref="I266">
    <cfRule type="containsText" dxfId="660" priority="100" operator="containsText" text="Similar (Many)">
      <formula>NOT(ISERROR(SEARCH("Similar (Many)",I266)))</formula>
    </cfRule>
  </conditionalFormatting>
  <conditionalFormatting sqref="L266">
    <cfRule type="containsText" dxfId="659" priority="97" operator="containsText" text="Similar (Many)">
      <formula>NOT(ISERROR(SEARCH("Similar (Many)",L266)))</formula>
    </cfRule>
  </conditionalFormatting>
  <conditionalFormatting sqref="L266">
    <cfRule type="containsText" dxfId="658" priority="95" operator="containsText" text="WYSIWYG">
      <formula>NOT(ISERROR(SEARCH("WYSIWYG",L266)))</formula>
    </cfRule>
    <cfRule type="containsText" dxfId="657" priority="96" operator="containsText" text="Limited (Many)">
      <formula>NOT(ISERROR(SEARCH("Limited (Many)",L266)))</formula>
    </cfRule>
  </conditionalFormatting>
  <conditionalFormatting sqref="L266">
    <cfRule type="containsText" dxfId="656" priority="94" operator="containsText" text="Similar (Many)">
      <formula>NOT(ISERROR(SEARCH("Similar (Many)",L266)))</formula>
    </cfRule>
  </conditionalFormatting>
  <conditionalFormatting sqref="F266">
    <cfRule type="containsText" dxfId="655" priority="91" operator="containsText" text="Similar (Many)">
      <formula>NOT(ISERROR(SEARCH("Similar (Many)",F266)))</formula>
    </cfRule>
  </conditionalFormatting>
  <conditionalFormatting sqref="I266">
    <cfRule type="containsText" dxfId="654" priority="88" operator="containsText" text="Similar (Many)">
      <formula>NOT(ISERROR(SEARCH("Similar (Many)",I266)))</formula>
    </cfRule>
  </conditionalFormatting>
  <conditionalFormatting sqref="L266">
    <cfRule type="containsText" dxfId="653" priority="85" operator="containsText" text="Similar (Many)">
      <formula>NOT(ISERROR(SEARCH("Similar (Many)",L266)))</formula>
    </cfRule>
  </conditionalFormatting>
  <conditionalFormatting sqref="L266">
    <cfRule type="containsText" dxfId="652" priority="83" operator="containsText" text="WYSIWYG">
      <formula>NOT(ISERROR(SEARCH("WYSIWYG",L266)))</formula>
    </cfRule>
    <cfRule type="containsText" dxfId="651" priority="84" operator="containsText" text="Limited (Many)">
      <formula>NOT(ISERROR(SEARCH("Limited (Many)",L266)))</formula>
    </cfRule>
  </conditionalFormatting>
  <conditionalFormatting sqref="L266">
    <cfRule type="containsText" dxfId="650" priority="82" operator="containsText" text="Similar (Many)">
      <formula>NOT(ISERROR(SEARCH("Similar (Many)",L266)))</formula>
    </cfRule>
  </conditionalFormatting>
  <conditionalFormatting sqref="L266">
    <cfRule type="containsText" dxfId="649" priority="80" operator="containsText" text="WYSIWYG">
      <formula>NOT(ISERROR(SEARCH("WYSIWYG",L266)))</formula>
    </cfRule>
    <cfRule type="containsText" dxfId="648" priority="81" operator="containsText" text="Limited (Many)">
      <formula>NOT(ISERROR(SEARCH("Limited (Many)",L266)))</formula>
    </cfRule>
  </conditionalFormatting>
  <conditionalFormatting sqref="L266">
    <cfRule type="containsText" dxfId="647" priority="79" operator="containsText" text="Similar (Many)">
      <formula>NOT(ISERROR(SEARCH("Similar (Many)",L266)))</formula>
    </cfRule>
  </conditionalFormatting>
  <conditionalFormatting sqref="L266">
    <cfRule type="containsText" dxfId="646" priority="77" operator="containsText" text="WYSIWYG">
      <formula>NOT(ISERROR(SEARCH("WYSIWYG",L266)))</formula>
    </cfRule>
    <cfRule type="containsText" dxfId="645" priority="78" operator="containsText" text="Similar (Limited)">
      <formula>NOT(ISERROR(SEARCH("Similar (Limited)",L266)))</formula>
    </cfRule>
  </conditionalFormatting>
  <conditionalFormatting sqref="L266">
    <cfRule type="containsText" dxfId="644" priority="76" operator="containsText" text="Similar (Many)">
      <formula>NOT(ISERROR(SEARCH("Similar (Many)",L266)))</formula>
    </cfRule>
  </conditionalFormatting>
  <conditionalFormatting sqref="I266">
    <cfRule type="containsText" dxfId="643" priority="73" operator="containsText" text="Similar (Many)">
      <formula>NOT(ISERROR(SEARCH("Similar (Many)",I266)))</formula>
    </cfRule>
  </conditionalFormatting>
  <conditionalFormatting sqref="I266">
    <cfRule type="containsText" dxfId="642" priority="70" operator="containsText" text="Similar (Many)">
      <formula>NOT(ISERROR(SEARCH("Similar (Many)",I266)))</formula>
    </cfRule>
  </conditionalFormatting>
  <conditionalFormatting sqref="I266">
    <cfRule type="containsText" dxfId="641" priority="67" operator="containsText" text="Similar (Many)">
      <formula>NOT(ISERROR(SEARCH("Similar (Many)",I266)))</formula>
    </cfRule>
  </conditionalFormatting>
  <conditionalFormatting sqref="F266">
    <cfRule type="containsText" dxfId="640" priority="65" operator="containsText" text="WYSIWYG">
      <formula>NOT(ISERROR(SEARCH("WYSIWYG",F266)))</formula>
    </cfRule>
    <cfRule type="containsText" dxfId="639" priority="66" operator="containsText" text="Limited (Many)">
      <formula>NOT(ISERROR(SEARCH("Limited (Many)",F266)))</formula>
    </cfRule>
  </conditionalFormatting>
  <conditionalFormatting sqref="F266">
    <cfRule type="containsText" dxfId="638" priority="64" operator="containsText" text="Similar (Many)">
      <formula>NOT(ISERROR(SEARCH("Similar (Many)",F266)))</formula>
    </cfRule>
  </conditionalFormatting>
  <conditionalFormatting sqref="F266">
    <cfRule type="containsText" dxfId="637" priority="61" operator="containsText" text="Similar (Many)">
      <formula>NOT(ISERROR(SEARCH("Similar (Many)",F266)))</formula>
    </cfRule>
  </conditionalFormatting>
  <conditionalFormatting sqref="F266">
    <cfRule type="containsText" dxfId="636" priority="58" operator="containsText" text="Similar (Many)">
      <formula>NOT(ISERROR(SEARCH("Similar (Many)",F266)))</formula>
    </cfRule>
  </conditionalFormatting>
  <conditionalFormatting sqref="C266">
    <cfRule type="containsText" dxfId="635" priority="56" operator="containsText" text="WYSIWYG">
      <formula>NOT(ISERROR(SEARCH("WYSIWYG",C266)))</formula>
    </cfRule>
    <cfRule type="containsText" dxfId="634" priority="57" operator="containsText" text="Limited (Many)">
      <formula>NOT(ISERROR(SEARCH("Limited (Many)",C266)))</formula>
    </cfRule>
  </conditionalFormatting>
  <conditionalFormatting sqref="C266">
    <cfRule type="containsText" dxfId="633" priority="55" operator="containsText" text="Similar (Many)">
      <formula>NOT(ISERROR(SEARCH("Similar (Many)",C266)))</formula>
    </cfRule>
  </conditionalFormatting>
  <conditionalFormatting sqref="C266">
    <cfRule type="containsText" dxfId="632" priority="52" operator="containsText" text="Similar (Many)">
      <formula>NOT(ISERROR(SEARCH("Similar (Many)",C266)))</formula>
    </cfRule>
  </conditionalFormatting>
  <conditionalFormatting sqref="C266">
    <cfRule type="containsText" dxfId="631" priority="49" operator="containsText" text="Similar (Many)">
      <formula>NOT(ISERROR(SEARCH("Similar (Many)",C266)))</formula>
    </cfRule>
  </conditionalFormatting>
  <conditionalFormatting sqref="I249">
    <cfRule type="containsText" dxfId="630" priority="47" operator="containsText" text="WYSIWYG">
      <formula>NOT(ISERROR(SEARCH("WYSIWYG",I249)))</formula>
    </cfRule>
    <cfRule type="containsText" dxfId="629" priority="48" operator="containsText" text="Limited (Many)">
      <formula>NOT(ISERROR(SEARCH("Limited (Many)",I249)))</formula>
    </cfRule>
  </conditionalFormatting>
  <conditionalFormatting sqref="I249">
    <cfRule type="containsText" dxfId="628" priority="46" operator="containsText" text="Similar (Many)">
      <formula>NOT(ISERROR(SEARCH("Similar (Many)",I249)))</formula>
    </cfRule>
  </conditionalFormatting>
  <conditionalFormatting sqref="I249">
    <cfRule type="containsText" dxfId="627" priority="44" operator="containsText" text="WYSIWYG">
      <formula>NOT(ISERROR(SEARCH("WYSIWYG",I249)))</formula>
    </cfRule>
    <cfRule type="containsText" dxfId="626" priority="45" operator="containsText" text="Similar (Limited)">
      <formula>NOT(ISERROR(SEARCH("Similar (Limited)",I249)))</formula>
    </cfRule>
  </conditionalFormatting>
  <conditionalFormatting sqref="I249">
    <cfRule type="containsText" dxfId="625" priority="43" operator="containsText" text="Similar (Many)">
      <formula>NOT(ISERROR(SEARCH("Similar (Many)",I249)))</formula>
    </cfRule>
  </conditionalFormatting>
  <conditionalFormatting sqref="I249">
    <cfRule type="containsText" dxfId="624" priority="41" operator="containsText" text="WYSIWYG">
      <formula>NOT(ISERROR(SEARCH("WYSIWYG",I249)))</formula>
    </cfRule>
    <cfRule type="containsText" dxfId="623" priority="42" operator="containsText" text="Limited (Many)">
      <formula>NOT(ISERROR(SEARCH("Limited (Many)",I249)))</formula>
    </cfRule>
  </conditionalFormatting>
  <conditionalFormatting sqref="I249">
    <cfRule type="containsText" dxfId="622" priority="40" operator="containsText" text="Similar (Many)">
      <formula>NOT(ISERROR(SEARCH("Similar (Many)",I249)))</formula>
    </cfRule>
  </conditionalFormatting>
  <conditionalFormatting sqref="I249">
    <cfRule type="containsText" dxfId="621" priority="38" operator="containsText" text="WYSIWYG">
      <formula>NOT(ISERROR(SEARCH("WYSIWYG",I249)))</formula>
    </cfRule>
    <cfRule type="containsText" dxfId="620" priority="39" operator="containsText" text="Limited (Many)">
      <formula>NOT(ISERROR(SEARCH("Limited (Many)",I249)))</formula>
    </cfRule>
  </conditionalFormatting>
  <conditionalFormatting sqref="I249">
    <cfRule type="containsText" dxfId="619" priority="37" operator="containsText" text="Similar (Many)">
      <formula>NOT(ISERROR(SEARCH("Similar (Many)",I249)))</formula>
    </cfRule>
  </conditionalFormatting>
  <conditionalFormatting sqref="I249">
    <cfRule type="containsText" dxfId="618" priority="35" operator="containsText" text="WYSIWYG">
      <formula>NOT(ISERROR(SEARCH("WYSIWYG",I249)))</formula>
    </cfRule>
    <cfRule type="containsText" dxfId="617" priority="36" operator="containsText" text="Similar (Limited)">
      <formula>NOT(ISERROR(SEARCH("Similar (Limited)",I249)))</formula>
    </cfRule>
  </conditionalFormatting>
  <conditionalFormatting sqref="I249">
    <cfRule type="containsText" dxfId="616" priority="34" operator="containsText" text="Similar (Many)">
      <formula>NOT(ISERROR(SEARCH("Similar (Many)",I249)))</formula>
    </cfRule>
  </conditionalFormatting>
  <conditionalFormatting sqref="L151">
    <cfRule type="containsText" dxfId="615" priority="539" operator="containsText" text="WYSIWYG">
      <formula>NOT(ISERROR(SEARCH("WYSIWYG",L151)))</formula>
    </cfRule>
    <cfRule type="containsText" dxfId="614" priority="540" operator="containsText" text="Limited (Many)">
      <formula>NOT(ISERROR(SEARCH("Limited (Many)",L151)))</formula>
    </cfRule>
  </conditionalFormatting>
  <conditionalFormatting sqref="L151">
    <cfRule type="containsText" dxfId="613" priority="524" operator="containsText" text="WYSIWYG">
      <formula>NOT(ISERROR(SEARCH("WYSIWYG",L151)))</formula>
    </cfRule>
    <cfRule type="containsText" dxfId="612" priority="525" operator="containsText" text="Limited (Many)">
      <formula>NOT(ISERROR(SEARCH("Limited (Many)",L151)))</formula>
    </cfRule>
  </conditionalFormatting>
  <conditionalFormatting sqref="I151">
    <cfRule type="containsText" dxfId="611" priority="515" operator="containsText" text="WYSIWYG">
      <formula>NOT(ISERROR(SEARCH("WYSIWYG",I151)))</formula>
    </cfRule>
    <cfRule type="containsText" dxfId="610" priority="516" operator="containsText" text="Limited (Many)">
      <formula>NOT(ISERROR(SEARCH("Limited (Many)",I151)))</formula>
    </cfRule>
  </conditionalFormatting>
  <conditionalFormatting sqref="F151">
    <cfRule type="containsText" dxfId="609" priority="506" operator="containsText" text="WYSIWYG">
      <formula>NOT(ISERROR(SEARCH("WYSIWYG",F151)))</formula>
    </cfRule>
    <cfRule type="containsText" dxfId="608" priority="507" operator="containsText" text="Limited (Many)">
      <formula>NOT(ISERROR(SEARCH("Limited (Many)",F151)))</formula>
    </cfRule>
  </conditionalFormatting>
  <conditionalFormatting sqref="C151">
    <cfRule type="containsText" dxfId="607" priority="497" operator="containsText" text="WYSIWYG">
      <formula>NOT(ISERROR(SEARCH("WYSIWYG",C151)))</formula>
    </cfRule>
    <cfRule type="containsText" dxfId="606" priority="498" operator="containsText" text="Limited (Many)">
      <formula>NOT(ISERROR(SEARCH("Limited (Many)",C151)))</formula>
    </cfRule>
  </conditionalFormatting>
  <conditionalFormatting sqref="L168">
    <cfRule type="containsText" dxfId="605" priority="473" operator="containsText" text="WYSIWYG">
      <formula>NOT(ISERROR(SEARCH("WYSIWYG",L168)))</formula>
    </cfRule>
    <cfRule type="containsText" dxfId="604" priority="474" operator="containsText" text="Limited (Many)">
      <formula>NOT(ISERROR(SEARCH("Limited (Many)",L168)))</formula>
    </cfRule>
  </conditionalFormatting>
  <conditionalFormatting sqref="L184">
    <cfRule type="containsText" dxfId="603" priority="407" operator="containsText" text="WYSIWYG">
      <formula>NOT(ISERROR(SEARCH("WYSIWYG",L184)))</formula>
    </cfRule>
    <cfRule type="containsText" dxfId="602" priority="408" operator="containsText" text="Limited (Many)">
      <formula>NOT(ISERROR(SEARCH("Limited (Many)",L184)))</formula>
    </cfRule>
  </conditionalFormatting>
  <conditionalFormatting sqref="L184">
    <cfRule type="containsText" dxfId="601" priority="392" operator="containsText" text="WYSIWYG">
      <formula>NOT(ISERROR(SEARCH("WYSIWYG",L184)))</formula>
    </cfRule>
    <cfRule type="containsText" dxfId="600" priority="393" operator="containsText" text="Limited (Many)">
      <formula>NOT(ISERROR(SEARCH("Limited (Many)",L184)))</formula>
    </cfRule>
  </conditionalFormatting>
  <conditionalFormatting sqref="L184">
    <cfRule type="containsText" dxfId="599" priority="389" operator="containsText" text="WYSIWYG">
      <formula>NOT(ISERROR(SEARCH("WYSIWYG",L184)))</formula>
    </cfRule>
    <cfRule type="containsText" dxfId="598" priority="390" operator="containsText" text="Similar (Limited)">
      <formula>NOT(ISERROR(SEARCH("Similar (Limited)",L184)))</formula>
    </cfRule>
  </conditionalFormatting>
  <conditionalFormatting sqref="L200">
    <cfRule type="containsText" dxfId="597" priority="341" operator="containsText" text="WYSIWYG">
      <formula>NOT(ISERROR(SEARCH("WYSIWYG",L200)))</formula>
    </cfRule>
    <cfRule type="containsText" dxfId="596" priority="342" operator="containsText" text="Limited (Many)">
      <formula>NOT(ISERROR(SEARCH("Limited (Many)",L200)))</formula>
    </cfRule>
  </conditionalFormatting>
  <conditionalFormatting sqref="L200">
    <cfRule type="containsText" dxfId="595" priority="326" operator="containsText" text="WYSIWYG">
      <formula>NOT(ISERROR(SEARCH("WYSIWYG",L200)))</formula>
    </cfRule>
    <cfRule type="containsText" dxfId="594" priority="327" operator="containsText" text="Limited (Many)">
      <formula>NOT(ISERROR(SEARCH("Limited (Many)",L200)))</formula>
    </cfRule>
  </conditionalFormatting>
  <conditionalFormatting sqref="L200">
    <cfRule type="containsText" dxfId="593" priority="323" operator="containsText" text="WYSIWYG">
      <formula>NOT(ISERROR(SEARCH("WYSIWYG",L200)))</formula>
    </cfRule>
    <cfRule type="containsText" dxfId="592" priority="324" operator="containsText" text="Similar (Limited)">
      <formula>NOT(ISERROR(SEARCH("Similar (Limited)",L200)))</formula>
    </cfRule>
  </conditionalFormatting>
  <conditionalFormatting sqref="L216">
    <cfRule type="containsText" dxfId="591" priority="275" operator="containsText" text="WYSIWYG">
      <formula>NOT(ISERROR(SEARCH("WYSIWYG",L216)))</formula>
    </cfRule>
    <cfRule type="containsText" dxfId="590" priority="276" operator="containsText" text="Limited (Many)">
      <formula>NOT(ISERROR(SEARCH("Limited (Many)",L216)))</formula>
    </cfRule>
  </conditionalFormatting>
  <conditionalFormatting sqref="L216">
    <cfRule type="containsText" dxfId="589" priority="260" operator="containsText" text="WYSIWYG">
      <formula>NOT(ISERROR(SEARCH("WYSIWYG",L216)))</formula>
    </cfRule>
    <cfRule type="containsText" dxfId="588" priority="261" operator="containsText" text="Limited (Many)">
      <formula>NOT(ISERROR(SEARCH("Limited (Many)",L216)))</formula>
    </cfRule>
  </conditionalFormatting>
  <conditionalFormatting sqref="L216">
    <cfRule type="containsText" dxfId="587" priority="257" operator="containsText" text="WYSIWYG">
      <formula>NOT(ISERROR(SEARCH("WYSIWYG",L216)))</formula>
    </cfRule>
    <cfRule type="containsText" dxfId="586" priority="258" operator="containsText" text="Similar (Limited)">
      <formula>NOT(ISERROR(SEARCH("Similar (Limited)",L216)))</formula>
    </cfRule>
  </conditionalFormatting>
  <conditionalFormatting sqref="L233">
    <cfRule type="containsText" dxfId="585" priority="209" operator="containsText" text="WYSIWYG">
      <formula>NOT(ISERROR(SEARCH("WYSIWYG",L233)))</formula>
    </cfRule>
    <cfRule type="containsText" dxfId="584" priority="210" operator="containsText" text="Limited (Many)">
      <formula>NOT(ISERROR(SEARCH("Limited (Many)",L233)))</formula>
    </cfRule>
  </conditionalFormatting>
  <conditionalFormatting sqref="L233">
    <cfRule type="containsText" dxfId="583" priority="194" operator="containsText" text="WYSIWYG">
      <formula>NOT(ISERROR(SEARCH("WYSIWYG",L233)))</formula>
    </cfRule>
    <cfRule type="containsText" dxfId="582" priority="195" operator="containsText" text="Limited (Many)">
      <formula>NOT(ISERROR(SEARCH("Limited (Many)",L233)))</formula>
    </cfRule>
  </conditionalFormatting>
  <conditionalFormatting sqref="L233">
    <cfRule type="containsText" dxfId="581" priority="191" operator="containsText" text="WYSIWYG">
      <formula>NOT(ISERROR(SEARCH("WYSIWYG",L233)))</formula>
    </cfRule>
    <cfRule type="containsText" dxfId="580" priority="192" operator="containsText" text="Similar (Limited)">
      <formula>NOT(ISERROR(SEARCH("Similar (Limited)",L233)))</formula>
    </cfRule>
  </conditionalFormatting>
  <conditionalFormatting sqref="L249">
    <cfRule type="containsText" dxfId="579" priority="140" operator="containsText" text="WYSIWYG">
      <formula>NOT(ISERROR(SEARCH("WYSIWYG",L249)))</formula>
    </cfRule>
    <cfRule type="containsText" dxfId="578" priority="141" operator="containsText" text="Limited (Many)">
      <formula>NOT(ISERROR(SEARCH("Limited (Many)",L249)))</formula>
    </cfRule>
  </conditionalFormatting>
  <conditionalFormatting sqref="L249">
    <cfRule type="containsText" dxfId="577" priority="137" operator="containsText" text="WYSIWYG">
      <formula>NOT(ISERROR(SEARCH("WYSIWYG",L249)))</formula>
    </cfRule>
    <cfRule type="containsText" dxfId="576" priority="138" operator="containsText" text="Limited (Many)">
      <formula>NOT(ISERROR(SEARCH("Limited (Many)",L249)))</formula>
    </cfRule>
  </conditionalFormatting>
  <conditionalFormatting sqref="L249">
    <cfRule type="containsText" dxfId="575" priority="134" operator="containsText" text="WYSIWYG">
      <formula>NOT(ISERROR(SEARCH("WYSIWYG",L249)))</formula>
    </cfRule>
    <cfRule type="containsText" dxfId="574" priority="135" operator="containsText" text="Similar (Limited)">
      <formula>NOT(ISERROR(SEARCH("Similar (Limited)",L249)))</formula>
    </cfRule>
  </conditionalFormatting>
  <conditionalFormatting sqref="C26">
    <cfRule type="containsText" dxfId="573" priority="1085" operator="containsText" text="WYSIWYG">
      <formula>NOT(ISERROR(SEARCH("WYSIWYG",C26)))</formula>
    </cfRule>
    <cfRule type="containsText" dxfId="572" priority="1086" operator="containsText" text="Limited (Many)">
      <formula>NOT(ISERROR(SEARCH("Limited (Many)",C26)))</formula>
    </cfRule>
  </conditionalFormatting>
  <conditionalFormatting sqref="C26">
    <cfRule type="containsText" dxfId="571" priority="1084" operator="containsText" text="Similar (Many)">
      <formula>NOT(ISERROR(SEARCH("Similar (Many)",C26)))</formula>
    </cfRule>
  </conditionalFormatting>
  <conditionalFormatting sqref="F26">
    <cfRule type="containsText" dxfId="570" priority="1082" operator="containsText" text="WYSIWYG">
      <formula>NOT(ISERROR(SEARCH("WYSIWYG",F26)))</formula>
    </cfRule>
    <cfRule type="containsText" dxfId="569" priority="1083" operator="containsText" text="Limited (Many)">
      <formula>NOT(ISERROR(SEARCH("Limited (Many)",F26)))</formula>
    </cfRule>
  </conditionalFormatting>
  <conditionalFormatting sqref="F26">
    <cfRule type="containsText" dxfId="568" priority="1081" operator="containsText" text="Similar (Many)">
      <formula>NOT(ISERROR(SEARCH("Similar (Many)",F26)))</formula>
    </cfRule>
  </conditionalFormatting>
  <conditionalFormatting sqref="L43">
    <cfRule type="containsText" dxfId="567" priority="1061" operator="containsText" text="WYSIWYG">
      <formula>NOT(ISERROR(SEARCH("WYSIWYG",L43)))</formula>
    </cfRule>
    <cfRule type="containsText" dxfId="566" priority="1062" operator="containsText" text="Limited (Many)">
      <formula>NOT(ISERROR(SEARCH("Limited (Many)",L43)))</formula>
    </cfRule>
  </conditionalFormatting>
  <conditionalFormatting sqref="L43">
    <cfRule type="containsText" dxfId="565" priority="1060" operator="containsText" text="Similar (Many)">
      <formula>NOT(ISERROR(SEARCH("Similar (Many)",L43)))</formula>
    </cfRule>
  </conditionalFormatting>
  <conditionalFormatting sqref="L26">
    <cfRule type="containsText" dxfId="564" priority="1076" operator="containsText" text="WYSIWYG">
      <formula>NOT(ISERROR(SEARCH("WYSIWYG",L26)))</formula>
    </cfRule>
    <cfRule type="containsText" dxfId="563" priority="1077" operator="containsText" text="Limited (Many)">
      <formula>NOT(ISERROR(SEARCH("Limited (Many)",L26)))</formula>
    </cfRule>
  </conditionalFormatting>
  <conditionalFormatting sqref="L26">
    <cfRule type="containsText" dxfId="562" priority="1075" operator="containsText" text="Similar (Many)">
      <formula>NOT(ISERROR(SEARCH("Similar (Many)",L26)))</formula>
    </cfRule>
  </conditionalFormatting>
  <conditionalFormatting sqref="L26">
    <cfRule type="containsText" dxfId="561" priority="1073" operator="containsText" text="WYSIWYG">
      <formula>NOT(ISERROR(SEARCH("WYSIWYG",L26)))</formula>
    </cfRule>
    <cfRule type="containsText" dxfId="560" priority="1074" operator="containsText" text="Limited (Many)">
      <formula>NOT(ISERROR(SEARCH("Limited (Many)",L26)))</formula>
    </cfRule>
  </conditionalFormatting>
  <conditionalFormatting sqref="L26">
    <cfRule type="containsText" dxfId="559" priority="1072" operator="containsText" text="Similar (Many)">
      <formula>NOT(ISERROR(SEARCH("Similar (Many)",L26)))</formula>
    </cfRule>
  </conditionalFormatting>
  <conditionalFormatting sqref="C43">
    <cfRule type="containsText" dxfId="558" priority="1070" operator="containsText" text="WYSIWYG">
      <formula>NOT(ISERROR(SEARCH("WYSIWYG",C43)))</formula>
    </cfRule>
    <cfRule type="containsText" dxfId="557" priority="1071" operator="containsText" text="Similar (Limited)">
      <formula>NOT(ISERROR(SEARCH("Similar (Limited)",C43)))</formula>
    </cfRule>
  </conditionalFormatting>
  <conditionalFormatting sqref="C43">
    <cfRule type="containsText" dxfId="556" priority="1069" operator="containsText" text="Similar (Many)">
      <formula>NOT(ISERROR(SEARCH("Similar (Many)",C43)))</formula>
    </cfRule>
  </conditionalFormatting>
  <conditionalFormatting sqref="F43">
    <cfRule type="containsText" dxfId="555" priority="1067" operator="containsText" text="WYSIWYG">
      <formula>NOT(ISERROR(SEARCH("WYSIWYG",F43)))</formula>
    </cfRule>
    <cfRule type="containsText" dxfId="554" priority="1068" operator="containsText" text="Limited (Many)">
      <formula>NOT(ISERROR(SEARCH("Limited (Many)",F43)))</formula>
    </cfRule>
  </conditionalFormatting>
  <conditionalFormatting sqref="F43">
    <cfRule type="containsText" dxfId="553" priority="1066" operator="containsText" text="Similar (Many)">
      <formula>NOT(ISERROR(SEARCH("Similar (Many)",F43)))</formula>
    </cfRule>
  </conditionalFormatting>
  <conditionalFormatting sqref="I43">
    <cfRule type="containsText" dxfId="552" priority="1064" operator="containsText" text="WYSIWYG">
      <formula>NOT(ISERROR(SEARCH("WYSIWYG",I43)))</formula>
    </cfRule>
    <cfRule type="containsText" dxfId="551" priority="1065" operator="containsText" text="Limited (Many)">
      <formula>NOT(ISERROR(SEARCH("Limited (Many)",I43)))</formula>
    </cfRule>
  </conditionalFormatting>
  <conditionalFormatting sqref="I43">
    <cfRule type="containsText" dxfId="550" priority="1063" operator="containsText" text="Similar (Many)">
      <formula>NOT(ISERROR(SEARCH("Similar (Many)",I43)))</formula>
    </cfRule>
  </conditionalFormatting>
  <conditionalFormatting sqref="I43">
    <cfRule type="containsText" dxfId="549" priority="1058" operator="containsText" text="WYSIWYG">
      <formula>NOT(ISERROR(SEARCH("WYSIWYG",I43)))</formula>
    </cfRule>
    <cfRule type="containsText" dxfId="548" priority="1059" operator="containsText" text="Limited (Many)">
      <formula>NOT(ISERROR(SEARCH("Limited (Many)",I43)))</formula>
    </cfRule>
  </conditionalFormatting>
  <conditionalFormatting sqref="I43">
    <cfRule type="containsText" dxfId="547" priority="1057" operator="containsText" text="Similar (Many)">
      <formula>NOT(ISERROR(SEARCH("Similar (Many)",I43)))</formula>
    </cfRule>
  </conditionalFormatting>
  <conditionalFormatting sqref="L43">
    <cfRule type="containsText" dxfId="546" priority="1055" operator="containsText" text="WYSIWYG">
      <formula>NOT(ISERROR(SEARCH("WYSIWYG",L43)))</formula>
    </cfRule>
    <cfRule type="containsText" dxfId="545" priority="1056" operator="containsText" text="Limited (Many)">
      <formula>NOT(ISERROR(SEARCH("Limited (Many)",L43)))</formula>
    </cfRule>
  </conditionalFormatting>
  <conditionalFormatting sqref="L43">
    <cfRule type="containsText" dxfId="544" priority="1054" operator="containsText" text="Similar (Many)">
      <formula>NOT(ISERROR(SEARCH("Similar (Many)",L43)))</formula>
    </cfRule>
  </conditionalFormatting>
  <conditionalFormatting sqref="L43">
    <cfRule type="containsText" dxfId="543" priority="1052" operator="containsText" text="WYSIWYG">
      <formula>NOT(ISERROR(SEARCH("WYSIWYG",L43)))</formula>
    </cfRule>
    <cfRule type="containsText" dxfId="542" priority="1053" operator="containsText" text="Limited (Many)">
      <formula>NOT(ISERROR(SEARCH("Limited (Many)",L43)))</formula>
    </cfRule>
  </conditionalFormatting>
  <conditionalFormatting sqref="L43">
    <cfRule type="containsText" dxfId="541" priority="1051" operator="containsText" text="Similar (Many)">
      <formula>NOT(ISERROR(SEARCH("Similar (Many)",L43)))</formula>
    </cfRule>
  </conditionalFormatting>
  <conditionalFormatting sqref="L26">
    <cfRule type="containsText" dxfId="540" priority="1049" operator="containsText" text="WYSIWYG">
      <formula>NOT(ISERROR(SEARCH("WYSIWYG",L26)))</formula>
    </cfRule>
    <cfRule type="containsText" dxfId="539" priority="1050" operator="containsText" text="Limited (Many)">
      <formula>NOT(ISERROR(SEARCH("Limited (Many)",L26)))</formula>
    </cfRule>
  </conditionalFormatting>
  <conditionalFormatting sqref="L26">
    <cfRule type="containsText" dxfId="538" priority="1048" operator="containsText" text="Similar (Many)">
      <formula>NOT(ISERROR(SEARCH("Similar (Many)",L26)))</formula>
    </cfRule>
  </conditionalFormatting>
  <conditionalFormatting sqref="L26">
    <cfRule type="containsText" dxfId="537" priority="1027" operator="containsText" text="Similar (Many)">
      <formula>NOT(ISERROR(SEARCH("Similar (Many)",L26)))</formula>
    </cfRule>
  </conditionalFormatting>
  <conditionalFormatting sqref="F26">
    <cfRule type="containsText" dxfId="536" priority="1043" operator="containsText" text="WYSIWYG">
      <formula>NOT(ISERROR(SEARCH("WYSIWYG",F26)))</formula>
    </cfRule>
    <cfRule type="containsText" dxfId="535" priority="1044" operator="containsText" text="Limited (Many)">
      <formula>NOT(ISERROR(SEARCH("Limited (Many)",F26)))</formula>
    </cfRule>
  </conditionalFormatting>
  <conditionalFormatting sqref="F26">
    <cfRule type="containsText" dxfId="534" priority="1042" operator="containsText" text="Similar (Many)">
      <formula>NOT(ISERROR(SEARCH("Similar (Many)",F26)))</formula>
    </cfRule>
  </conditionalFormatting>
  <conditionalFormatting sqref="C26">
    <cfRule type="containsText" dxfId="533" priority="1040" operator="containsText" text="WYSIWYG">
      <formula>NOT(ISERROR(SEARCH("WYSIWYG",C26)))</formula>
    </cfRule>
    <cfRule type="containsText" dxfId="532" priority="1041" operator="containsText" text="Limited (Many)">
      <formula>NOT(ISERROR(SEARCH("Limited (Many)",C26)))</formula>
    </cfRule>
  </conditionalFormatting>
  <conditionalFormatting sqref="C26">
    <cfRule type="containsText" dxfId="531" priority="1039" operator="containsText" text="Similar (Many)">
      <formula>NOT(ISERROR(SEARCH("Similar (Many)",C26)))</formula>
    </cfRule>
  </conditionalFormatting>
  <conditionalFormatting sqref="F43">
    <cfRule type="containsText" dxfId="530" priority="1037" operator="containsText" text="WYSIWYG">
      <formula>NOT(ISERROR(SEARCH("WYSIWYG",F43)))</formula>
    </cfRule>
    <cfRule type="containsText" dxfId="529" priority="1038" operator="containsText" text="Similar (Limited)">
      <formula>NOT(ISERROR(SEARCH("Similar (Limited)",F43)))</formula>
    </cfRule>
  </conditionalFormatting>
  <conditionalFormatting sqref="F43">
    <cfRule type="containsText" dxfId="528" priority="1036" operator="containsText" text="Similar (Many)">
      <formula>NOT(ISERROR(SEARCH("Similar (Many)",F43)))</formula>
    </cfRule>
  </conditionalFormatting>
  <conditionalFormatting sqref="I43">
    <cfRule type="containsText" dxfId="527" priority="1034" operator="containsText" text="WYSIWYG">
      <formula>NOT(ISERROR(SEARCH("WYSIWYG",I43)))</formula>
    </cfRule>
    <cfRule type="containsText" dxfId="526" priority="1035" operator="containsText" text="Similar (Limited)">
      <formula>NOT(ISERROR(SEARCH("Similar (Limited)",I43)))</formula>
    </cfRule>
  </conditionalFormatting>
  <conditionalFormatting sqref="I43">
    <cfRule type="containsText" dxfId="525" priority="1033" operator="containsText" text="Similar (Many)">
      <formula>NOT(ISERROR(SEARCH("Similar (Many)",I43)))</formula>
    </cfRule>
  </conditionalFormatting>
  <conditionalFormatting sqref="L43">
    <cfRule type="containsText" dxfId="524" priority="1031" operator="containsText" text="WYSIWYG">
      <formula>NOT(ISERROR(SEARCH("WYSIWYG",L43)))</formula>
    </cfRule>
    <cfRule type="containsText" dxfId="523" priority="1032" operator="containsText" text="Similar (Limited)">
      <formula>NOT(ISERROR(SEARCH("Similar (Limited)",L43)))</formula>
    </cfRule>
  </conditionalFormatting>
  <conditionalFormatting sqref="L43">
    <cfRule type="containsText" dxfId="522" priority="1030" operator="containsText" text="Similar (Many)">
      <formula>NOT(ISERROR(SEARCH("Similar (Many)",L43)))</formula>
    </cfRule>
  </conditionalFormatting>
  <conditionalFormatting sqref="L26">
    <cfRule type="containsText" dxfId="521" priority="1028" operator="containsText" text="WYSIWYG">
      <formula>NOT(ISERROR(SEARCH("WYSIWYG",L26)))</formula>
    </cfRule>
    <cfRule type="containsText" dxfId="520" priority="1029" operator="containsText" text="Similar (Limited)">
      <formula>NOT(ISERROR(SEARCH("Similar (Limited)",L26)))</formula>
    </cfRule>
  </conditionalFormatting>
  <conditionalFormatting sqref="F26">
    <cfRule type="containsText" dxfId="519" priority="1022" operator="containsText" text="WYSIWYG">
      <formula>NOT(ISERROR(SEARCH("WYSIWYG",F26)))</formula>
    </cfRule>
    <cfRule type="containsText" dxfId="518" priority="1023" operator="containsText" text="Similar (Limited)">
      <formula>NOT(ISERROR(SEARCH("Similar (Limited)",F26)))</formula>
    </cfRule>
  </conditionalFormatting>
  <conditionalFormatting sqref="F26">
    <cfRule type="containsText" dxfId="517" priority="1021" operator="containsText" text="Similar (Many)">
      <formula>NOT(ISERROR(SEARCH("Similar (Many)",F26)))</formula>
    </cfRule>
  </conditionalFormatting>
  <conditionalFormatting sqref="C26">
    <cfRule type="containsText" dxfId="516" priority="1019" operator="containsText" text="WYSIWYG">
      <formula>NOT(ISERROR(SEARCH("WYSIWYG",C26)))</formula>
    </cfRule>
    <cfRule type="containsText" dxfId="515" priority="1020" operator="containsText" text="Similar (Limited)">
      <formula>NOT(ISERROR(SEARCH("Similar (Limited)",C26)))</formula>
    </cfRule>
  </conditionalFormatting>
  <conditionalFormatting sqref="C26">
    <cfRule type="containsText" dxfId="514" priority="1018" operator="containsText" text="Similar (Many)">
      <formula>NOT(ISERROR(SEARCH("Similar (Many)",C26)))</formula>
    </cfRule>
  </conditionalFormatting>
  <conditionalFormatting sqref="F26">
    <cfRule type="containsText" dxfId="513" priority="1016" operator="containsText" text="WYSIWYG">
      <formula>NOT(ISERROR(SEARCH("WYSIWYG",F26)))</formula>
    </cfRule>
    <cfRule type="containsText" dxfId="512" priority="1017" operator="containsText" text="Limited (Many)">
      <formula>NOT(ISERROR(SEARCH("Limited (Many)",F26)))</formula>
    </cfRule>
  </conditionalFormatting>
  <conditionalFormatting sqref="F26">
    <cfRule type="containsText" dxfId="511" priority="1015" operator="containsText" text="Similar (Many)">
      <formula>NOT(ISERROR(SEARCH("Similar (Many)",F26)))</formula>
    </cfRule>
  </conditionalFormatting>
  <conditionalFormatting sqref="F26">
    <cfRule type="containsText" dxfId="510" priority="1013" operator="containsText" text="WYSIWYG">
      <formula>NOT(ISERROR(SEARCH("WYSIWYG",F26)))</formula>
    </cfRule>
    <cfRule type="containsText" dxfId="509" priority="1014" operator="containsText" text="Limited (Many)">
      <formula>NOT(ISERROR(SEARCH("Limited (Many)",F26)))</formula>
    </cfRule>
  </conditionalFormatting>
  <conditionalFormatting sqref="F26">
    <cfRule type="containsText" dxfId="508" priority="1012" operator="containsText" text="Similar (Many)">
      <formula>NOT(ISERROR(SEARCH("Similar (Many)",F26)))</formula>
    </cfRule>
  </conditionalFormatting>
  <conditionalFormatting sqref="F26">
    <cfRule type="containsText" dxfId="507" priority="1010" operator="containsText" text="WYSIWYG">
      <formula>NOT(ISERROR(SEARCH("WYSIWYG",F26)))</formula>
    </cfRule>
    <cfRule type="containsText" dxfId="506" priority="1011" operator="containsText" text="Similar (Limited)">
      <formula>NOT(ISERROR(SEARCH("Similar (Limited)",F26)))</formula>
    </cfRule>
  </conditionalFormatting>
  <conditionalFormatting sqref="F26">
    <cfRule type="containsText" dxfId="505" priority="1009" operator="containsText" text="Similar (Many)">
      <formula>NOT(ISERROR(SEARCH("Similar (Many)",F26)))</formula>
    </cfRule>
  </conditionalFormatting>
  <conditionalFormatting sqref="L43">
    <cfRule type="containsText" dxfId="504" priority="989" operator="containsText" text="WYSIWYG">
      <formula>NOT(ISERROR(SEARCH("WYSIWYG",L43)))</formula>
    </cfRule>
    <cfRule type="containsText" dxfId="503" priority="990" operator="containsText" text="Limited (Many)">
      <formula>NOT(ISERROR(SEARCH("Limited (Many)",L43)))</formula>
    </cfRule>
  </conditionalFormatting>
  <conditionalFormatting sqref="L43">
    <cfRule type="containsText" dxfId="502" priority="988" operator="containsText" text="Similar (Many)">
      <formula>NOT(ISERROR(SEARCH("Similar (Many)",L43)))</formula>
    </cfRule>
  </conditionalFormatting>
  <conditionalFormatting sqref="L43">
    <cfRule type="containsText" dxfId="501" priority="986" operator="containsText" text="WYSIWYG">
      <formula>NOT(ISERROR(SEARCH("WYSIWYG",L43)))</formula>
    </cfRule>
    <cfRule type="containsText" dxfId="500" priority="987" operator="containsText" text="Limited (Many)">
      <formula>NOT(ISERROR(SEARCH("Limited (Many)",L43)))</formula>
    </cfRule>
  </conditionalFormatting>
  <conditionalFormatting sqref="L43">
    <cfRule type="containsText" dxfId="499" priority="985" operator="containsText" text="Similar (Many)">
      <formula>NOT(ISERROR(SEARCH("Similar (Many)",L43)))</formula>
    </cfRule>
  </conditionalFormatting>
  <conditionalFormatting sqref="L43">
    <cfRule type="containsText" dxfId="498" priority="983" operator="containsText" text="WYSIWYG">
      <formula>NOT(ISERROR(SEARCH("WYSIWYG",L43)))</formula>
    </cfRule>
    <cfRule type="containsText" dxfId="497" priority="984" operator="containsText" text="Similar (Limited)">
      <formula>NOT(ISERROR(SEARCH("Similar (Limited)",L43)))</formula>
    </cfRule>
  </conditionalFormatting>
  <conditionalFormatting sqref="L43">
    <cfRule type="containsText" dxfId="496" priority="982" operator="containsText" text="Similar (Many)">
      <formula>NOT(ISERROR(SEARCH("Similar (Many)",L43)))</formula>
    </cfRule>
  </conditionalFormatting>
  <conditionalFormatting sqref="L26">
    <cfRule type="containsText" dxfId="495" priority="998" operator="containsText" text="WYSIWYG">
      <formula>NOT(ISERROR(SEARCH("WYSIWYG",L26)))</formula>
    </cfRule>
    <cfRule type="containsText" dxfId="494" priority="999" operator="containsText" text="Limited (Many)">
      <formula>NOT(ISERROR(SEARCH("Limited (Many)",L26)))</formula>
    </cfRule>
  </conditionalFormatting>
  <conditionalFormatting sqref="L26">
    <cfRule type="containsText" dxfId="493" priority="997" operator="containsText" text="Similar (Many)">
      <formula>NOT(ISERROR(SEARCH("Similar (Many)",L26)))</formula>
    </cfRule>
  </conditionalFormatting>
  <conditionalFormatting sqref="L26">
    <cfRule type="containsText" dxfId="492" priority="995" operator="containsText" text="WYSIWYG">
      <formula>NOT(ISERROR(SEARCH("WYSIWYG",L26)))</formula>
    </cfRule>
    <cfRule type="containsText" dxfId="491" priority="996" operator="containsText" text="Limited (Many)">
      <formula>NOT(ISERROR(SEARCH("Limited (Many)",L26)))</formula>
    </cfRule>
  </conditionalFormatting>
  <conditionalFormatting sqref="L26">
    <cfRule type="containsText" dxfId="490" priority="994" operator="containsText" text="Similar (Many)">
      <formula>NOT(ISERROR(SEARCH("Similar (Many)",L26)))</formula>
    </cfRule>
  </conditionalFormatting>
  <conditionalFormatting sqref="L26">
    <cfRule type="containsText" dxfId="489" priority="992" operator="containsText" text="WYSIWYG">
      <formula>NOT(ISERROR(SEARCH("WYSIWYG",L26)))</formula>
    </cfRule>
    <cfRule type="containsText" dxfId="488" priority="993" operator="containsText" text="Similar (Limited)">
      <formula>NOT(ISERROR(SEARCH("Similar (Limited)",L26)))</formula>
    </cfRule>
  </conditionalFormatting>
  <conditionalFormatting sqref="L26">
    <cfRule type="containsText" dxfId="487" priority="991" operator="containsText" text="Similar (Many)">
      <formula>NOT(ISERROR(SEARCH("Similar (Many)",L26)))</formula>
    </cfRule>
  </conditionalFormatting>
  <conditionalFormatting sqref="I43">
    <cfRule type="containsText" dxfId="486" priority="980" operator="containsText" text="WYSIWYG">
      <formula>NOT(ISERROR(SEARCH("WYSIWYG",I43)))</formula>
    </cfRule>
    <cfRule type="containsText" dxfId="485" priority="981" operator="containsText" text="Limited (Many)">
      <formula>NOT(ISERROR(SEARCH("Limited (Many)",I43)))</formula>
    </cfRule>
  </conditionalFormatting>
  <conditionalFormatting sqref="I43">
    <cfRule type="containsText" dxfId="484" priority="979" operator="containsText" text="Similar (Many)">
      <formula>NOT(ISERROR(SEARCH("Similar (Many)",I43)))</formula>
    </cfRule>
  </conditionalFormatting>
  <conditionalFormatting sqref="I43">
    <cfRule type="containsText" dxfId="483" priority="977" operator="containsText" text="WYSIWYG">
      <formula>NOT(ISERROR(SEARCH("WYSIWYG",I43)))</formula>
    </cfRule>
    <cfRule type="containsText" dxfId="482" priority="978" operator="containsText" text="Limited (Many)">
      <formula>NOT(ISERROR(SEARCH("Limited (Many)",I43)))</formula>
    </cfRule>
  </conditionalFormatting>
  <conditionalFormatting sqref="I43">
    <cfRule type="containsText" dxfId="481" priority="976" operator="containsText" text="Similar (Many)">
      <formula>NOT(ISERROR(SEARCH("Similar (Many)",I43)))</formula>
    </cfRule>
  </conditionalFormatting>
  <conditionalFormatting sqref="I43">
    <cfRule type="containsText" dxfId="480" priority="974" operator="containsText" text="WYSIWYG">
      <formula>NOT(ISERROR(SEARCH("WYSIWYG",I43)))</formula>
    </cfRule>
    <cfRule type="containsText" dxfId="479" priority="975" operator="containsText" text="Similar (Limited)">
      <formula>NOT(ISERROR(SEARCH("Similar (Limited)",I43)))</formula>
    </cfRule>
  </conditionalFormatting>
  <conditionalFormatting sqref="I43">
    <cfRule type="containsText" dxfId="478" priority="973" operator="containsText" text="Similar (Many)">
      <formula>NOT(ISERROR(SEARCH("Similar (Many)",I43)))</formula>
    </cfRule>
  </conditionalFormatting>
  <conditionalFormatting sqref="F43">
    <cfRule type="containsText" dxfId="477" priority="971" operator="containsText" text="WYSIWYG">
      <formula>NOT(ISERROR(SEARCH("WYSIWYG",F43)))</formula>
    </cfRule>
    <cfRule type="containsText" dxfId="476" priority="972" operator="containsText" text="Limited (Many)">
      <formula>NOT(ISERROR(SEARCH("Limited (Many)",F43)))</formula>
    </cfRule>
  </conditionalFormatting>
  <conditionalFormatting sqref="F43">
    <cfRule type="containsText" dxfId="475" priority="970" operator="containsText" text="Similar (Many)">
      <formula>NOT(ISERROR(SEARCH("Similar (Many)",F43)))</formula>
    </cfRule>
  </conditionalFormatting>
  <conditionalFormatting sqref="F43">
    <cfRule type="containsText" dxfId="474" priority="968" operator="containsText" text="WYSIWYG">
      <formula>NOT(ISERROR(SEARCH("WYSIWYG",F43)))</formula>
    </cfRule>
    <cfRule type="containsText" dxfId="473" priority="969" operator="containsText" text="Limited (Many)">
      <formula>NOT(ISERROR(SEARCH("Limited (Many)",F43)))</formula>
    </cfRule>
  </conditionalFormatting>
  <conditionalFormatting sqref="F43">
    <cfRule type="containsText" dxfId="472" priority="967" operator="containsText" text="Similar (Many)">
      <formula>NOT(ISERROR(SEARCH("Similar (Many)",F43)))</formula>
    </cfRule>
  </conditionalFormatting>
  <conditionalFormatting sqref="F43">
    <cfRule type="containsText" dxfId="471" priority="965" operator="containsText" text="WYSIWYG">
      <formula>NOT(ISERROR(SEARCH("WYSIWYG",F43)))</formula>
    </cfRule>
    <cfRule type="containsText" dxfId="470" priority="966" operator="containsText" text="Similar (Limited)">
      <formula>NOT(ISERROR(SEARCH("Similar (Limited)",F43)))</formula>
    </cfRule>
  </conditionalFormatting>
  <conditionalFormatting sqref="F43">
    <cfRule type="containsText" dxfId="469" priority="964" operator="containsText" text="Similar (Many)">
      <formula>NOT(ISERROR(SEARCH("Similar (Many)",F43)))</formula>
    </cfRule>
  </conditionalFormatting>
  <conditionalFormatting sqref="C43">
    <cfRule type="containsText" dxfId="468" priority="962" operator="containsText" text="WYSIWYG">
      <formula>NOT(ISERROR(SEARCH("WYSIWYG",C43)))</formula>
    </cfRule>
    <cfRule type="containsText" dxfId="467" priority="963" operator="containsText" text="Limited (Many)">
      <formula>NOT(ISERROR(SEARCH("Limited (Many)",C43)))</formula>
    </cfRule>
  </conditionalFormatting>
  <conditionalFormatting sqref="C43">
    <cfRule type="containsText" dxfId="466" priority="961" operator="containsText" text="Similar (Many)">
      <formula>NOT(ISERROR(SEARCH("Similar (Many)",C43)))</formula>
    </cfRule>
  </conditionalFormatting>
  <conditionalFormatting sqref="C43">
    <cfRule type="containsText" dxfId="465" priority="959" operator="containsText" text="WYSIWYG">
      <formula>NOT(ISERROR(SEARCH("WYSIWYG",C43)))</formula>
    </cfRule>
    <cfRule type="containsText" dxfId="464" priority="960" operator="containsText" text="Limited (Many)">
      <formula>NOT(ISERROR(SEARCH("Limited (Many)",C43)))</formula>
    </cfRule>
  </conditionalFormatting>
  <conditionalFormatting sqref="C43">
    <cfRule type="containsText" dxfId="463" priority="958" operator="containsText" text="Similar (Many)">
      <formula>NOT(ISERROR(SEARCH("Similar (Many)",C43)))</formula>
    </cfRule>
  </conditionalFormatting>
  <conditionalFormatting sqref="C43">
    <cfRule type="containsText" dxfId="462" priority="956" operator="containsText" text="WYSIWYG">
      <formula>NOT(ISERROR(SEARCH("WYSIWYG",C43)))</formula>
    </cfRule>
    <cfRule type="containsText" dxfId="461" priority="957" operator="containsText" text="Similar (Limited)">
      <formula>NOT(ISERROR(SEARCH("Similar (Limited)",C43)))</formula>
    </cfRule>
  </conditionalFormatting>
  <conditionalFormatting sqref="C43">
    <cfRule type="containsText" dxfId="460" priority="955" operator="containsText" text="Similar (Many)">
      <formula>NOT(ISERROR(SEARCH("Similar (Many)",C43)))</formula>
    </cfRule>
  </conditionalFormatting>
  <conditionalFormatting sqref="C60">
    <cfRule type="containsText" dxfId="459" priority="953" operator="containsText" text="WYSIWYG">
      <formula>NOT(ISERROR(SEARCH("WYSIWYG",C60)))</formula>
    </cfRule>
    <cfRule type="containsText" dxfId="458" priority="954" operator="containsText" text="Similar (Limited)">
      <formula>NOT(ISERROR(SEARCH("Similar (Limited)",C60)))</formula>
    </cfRule>
  </conditionalFormatting>
  <conditionalFormatting sqref="C60">
    <cfRule type="containsText" dxfId="457" priority="952" operator="containsText" text="Similar (Many)">
      <formula>NOT(ISERROR(SEARCH("Similar (Many)",C60)))</formula>
    </cfRule>
  </conditionalFormatting>
  <conditionalFormatting sqref="F60">
    <cfRule type="containsText" dxfId="456" priority="950" operator="containsText" text="WYSIWYG">
      <formula>NOT(ISERROR(SEARCH("WYSIWYG",F60)))</formula>
    </cfRule>
    <cfRule type="containsText" dxfId="455" priority="951" operator="containsText" text="Limited (Many)">
      <formula>NOT(ISERROR(SEARCH("Limited (Many)",F60)))</formula>
    </cfRule>
  </conditionalFormatting>
  <conditionalFormatting sqref="F60">
    <cfRule type="containsText" dxfId="454" priority="949" operator="containsText" text="Similar (Many)">
      <formula>NOT(ISERROR(SEARCH("Similar (Many)",F60)))</formula>
    </cfRule>
  </conditionalFormatting>
  <conditionalFormatting sqref="I60">
    <cfRule type="containsText" dxfId="453" priority="947" operator="containsText" text="WYSIWYG">
      <formula>NOT(ISERROR(SEARCH("WYSIWYG",I60)))</formula>
    </cfRule>
    <cfRule type="containsText" dxfId="452" priority="948" operator="containsText" text="Limited (Many)">
      <formula>NOT(ISERROR(SEARCH("Limited (Many)",I60)))</formula>
    </cfRule>
  </conditionalFormatting>
  <conditionalFormatting sqref="I60">
    <cfRule type="containsText" dxfId="451" priority="946" operator="containsText" text="Similar (Many)">
      <formula>NOT(ISERROR(SEARCH("Similar (Many)",I60)))</formula>
    </cfRule>
  </conditionalFormatting>
  <conditionalFormatting sqref="L60">
    <cfRule type="containsText" dxfId="450" priority="944" operator="containsText" text="WYSIWYG">
      <formula>NOT(ISERROR(SEARCH("WYSIWYG",L60)))</formula>
    </cfRule>
    <cfRule type="containsText" dxfId="449" priority="945" operator="containsText" text="Limited (Many)">
      <formula>NOT(ISERROR(SEARCH("Limited (Many)",L60)))</formula>
    </cfRule>
  </conditionalFormatting>
  <conditionalFormatting sqref="L60">
    <cfRule type="containsText" dxfId="448" priority="943" operator="containsText" text="Similar (Many)">
      <formula>NOT(ISERROR(SEARCH("Similar (Many)",L60)))</formula>
    </cfRule>
  </conditionalFormatting>
  <conditionalFormatting sqref="I60">
    <cfRule type="containsText" dxfId="447" priority="941" operator="containsText" text="WYSIWYG">
      <formula>NOT(ISERROR(SEARCH("WYSIWYG",I60)))</formula>
    </cfRule>
    <cfRule type="containsText" dxfId="446" priority="942" operator="containsText" text="Limited (Many)">
      <formula>NOT(ISERROR(SEARCH("Limited (Many)",I60)))</formula>
    </cfRule>
  </conditionalFormatting>
  <conditionalFormatting sqref="I60">
    <cfRule type="containsText" dxfId="445" priority="940" operator="containsText" text="Similar (Many)">
      <formula>NOT(ISERROR(SEARCH("Similar (Many)",I60)))</formula>
    </cfRule>
  </conditionalFormatting>
  <conditionalFormatting sqref="L60">
    <cfRule type="containsText" dxfId="444" priority="938" operator="containsText" text="WYSIWYG">
      <formula>NOT(ISERROR(SEARCH("WYSIWYG",L60)))</formula>
    </cfRule>
    <cfRule type="containsText" dxfId="443" priority="939" operator="containsText" text="Limited (Many)">
      <formula>NOT(ISERROR(SEARCH("Limited (Many)",L60)))</formula>
    </cfRule>
  </conditionalFormatting>
  <conditionalFormatting sqref="L60">
    <cfRule type="containsText" dxfId="442" priority="937" operator="containsText" text="Similar (Many)">
      <formula>NOT(ISERROR(SEARCH("Similar (Many)",L60)))</formula>
    </cfRule>
  </conditionalFormatting>
  <conditionalFormatting sqref="L60">
    <cfRule type="containsText" dxfId="441" priority="935" operator="containsText" text="WYSIWYG">
      <formula>NOT(ISERROR(SEARCH("WYSIWYG",L60)))</formula>
    </cfRule>
    <cfRule type="containsText" dxfId="440" priority="936" operator="containsText" text="Limited (Many)">
      <formula>NOT(ISERROR(SEARCH("Limited (Many)",L60)))</formula>
    </cfRule>
  </conditionalFormatting>
  <conditionalFormatting sqref="L60">
    <cfRule type="containsText" dxfId="439" priority="934" operator="containsText" text="Similar (Many)">
      <formula>NOT(ISERROR(SEARCH("Similar (Many)",L60)))</formula>
    </cfRule>
  </conditionalFormatting>
  <conditionalFormatting sqref="F60">
    <cfRule type="containsText" dxfId="438" priority="932" operator="containsText" text="WYSIWYG">
      <formula>NOT(ISERROR(SEARCH("WYSIWYG",F60)))</formula>
    </cfRule>
    <cfRule type="containsText" dxfId="437" priority="933" operator="containsText" text="Similar (Limited)">
      <formula>NOT(ISERROR(SEARCH("Similar (Limited)",F60)))</formula>
    </cfRule>
  </conditionalFormatting>
  <conditionalFormatting sqref="F60">
    <cfRule type="containsText" dxfId="436" priority="931" operator="containsText" text="Similar (Many)">
      <formula>NOT(ISERROR(SEARCH("Similar (Many)",F60)))</formula>
    </cfRule>
  </conditionalFormatting>
  <conditionalFormatting sqref="I60">
    <cfRule type="containsText" dxfId="435" priority="929" operator="containsText" text="WYSIWYG">
      <formula>NOT(ISERROR(SEARCH("WYSIWYG",I60)))</formula>
    </cfRule>
    <cfRule type="containsText" dxfId="434" priority="930" operator="containsText" text="Similar (Limited)">
      <formula>NOT(ISERROR(SEARCH("Similar (Limited)",I60)))</formula>
    </cfRule>
  </conditionalFormatting>
  <conditionalFormatting sqref="I60">
    <cfRule type="containsText" dxfId="433" priority="928" operator="containsText" text="Similar (Many)">
      <formula>NOT(ISERROR(SEARCH("Similar (Many)",I60)))</formula>
    </cfRule>
  </conditionalFormatting>
  <conditionalFormatting sqref="L60">
    <cfRule type="containsText" dxfId="432" priority="926" operator="containsText" text="WYSIWYG">
      <formula>NOT(ISERROR(SEARCH("WYSIWYG",L60)))</formula>
    </cfRule>
    <cfRule type="containsText" dxfId="431" priority="927" operator="containsText" text="Similar (Limited)">
      <formula>NOT(ISERROR(SEARCH("Similar (Limited)",L60)))</formula>
    </cfRule>
  </conditionalFormatting>
  <conditionalFormatting sqref="L60">
    <cfRule type="containsText" dxfId="430" priority="925" operator="containsText" text="Similar (Many)">
      <formula>NOT(ISERROR(SEARCH("Similar (Many)",L60)))</formula>
    </cfRule>
  </conditionalFormatting>
  <conditionalFormatting sqref="L60">
    <cfRule type="containsText" dxfId="429" priority="923" operator="containsText" text="WYSIWYG">
      <formula>NOT(ISERROR(SEARCH("WYSIWYG",L60)))</formula>
    </cfRule>
    <cfRule type="containsText" dxfId="428" priority="924" operator="containsText" text="Limited (Many)">
      <formula>NOT(ISERROR(SEARCH("Limited (Many)",L60)))</formula>
    </cfRule>
  </conditionalFormatting>
  <conditionalFormatting sqref="L60">
    <cfRule type="containsText" dxfId="427" priority="922" operator="containsText" text="Similar (Many)">
      <formula>NOT(ISERROR(SEARCH("Similar (Many)",L60)))</formula>
    </cfRule>
  </conditionalFormatting>
  <conditionalFormatting sqref="L60">
    <cfRule type="containsText" dxfId="426" priority="920" operator="containsText" text="WYSIWYG">
      <formula>NOT(ISERROR(SEARCH("WYSIWYG",L60)))</formula>
    </cfRule>
    <cfRule type="containsText" dxfId="425" priority="921" operator="containsText" text="Limited (Many)">
      <formula>NOT(ISERROR(SEARCH("Limited (Many)",L60)))</formula>
    </cfRule>
  </conditionalFormatting>
  <conditionalFormatting sqref="L60">
    <cfRule type="containsText" dxfId="424" priority="919" operator="containsText" text="Similar (Many)">
      <formula>NOT(ISERROR(SEARCH("Similar (Many)",L60)))</formula>
    </cfRule>
  </conditionalFormatting>
  <conditionalFormatting sqref="L60">
    <cfRule type="containsText" dxfId="423" priority="917" operator="containsText" text="WYSIWYG">
      <formula>NOT(ISERROR(SEARCH("WYSIWYG",L60)))</formula>
    </cfRule>
    <cfRule type="containsText" dxfId="422" priority="918" operator="containsText" text="Similar (Limited)">
      <formula>NOT(ISERROR(SEARCH("Similar (Limited)",L60)))</formula>
    </cfRule>
  </conditionalFormatting>
  <conditionalFormatting sqref="L60">
    <cfRule type="containsText" dxfId="421" priority="916" operator="containsText" text="Similar (Many)">
      <formula>NOT(ISERROR(SEARCH("Similar (Many)",L60)))</formula>
    </cfRule>
  </conditionalFormatting>
  <conditionalFormatting sqref="I60">
    <cfRule type="containsText" dxfId="420" priority="914" operator="containsText" text="WYSIWYG">
      <formula>NOT(ISERROR(SEARCH("WYSIWYG",I60)))</formula>
    </cfRule>
    <cfRule type="containsText" dxfId="419" priority="915" operator="containsText" text="Limited (Many)">
      <formula>NOT(ISERROR(SEARCH("Limited (Many)",I60)))</formula>
    </cfRule>
  </conditionalFormatting>
  <conditionalFormatting sqref="I60">
    <cfRule type="containsText" dxfId="418" priority="913" operator="containsText" text="Similar (Many)">
      <formula>NOT(ISERROR(SEARCH("Similar (Many)",I60)))</formula>
    </cfRule>
  </conditionalFormatting>
  <conditionalFormatting sqref="I60">
    <cfRule type="containsText" dxfId="417" priority="911" operator="containsText" text="WYSIWYG">
      <formula>NOT(ISERROR(SEARCH("WYSIWYG",I60)))</formula>
    </cfRule>
    <cfRule type="containsText" dxfId="416" priority="912" operator="containsText" text="Limited (Many)">
      <formula>NOT(ISERROR(SEARCH("Limited (Many)",I60)))</formula>
    </cfRule>
  </conditionalFormatting>
  <conditionalFormatting sqref="I60">
    <cfRule type="containsText" dxfId="415" priority="910" operator="containsText" text="Similar (Many)">
      <formula>NOT(ISERROR(SEARCH("Similar (Many)",I60)))</formula>
    </cfRule>
  </conditionalFormatting>
  <conditionalFormatting sqref="I60">
    <cfRule type="containsText" dxfId="414" priority="908" operator="containsText" text="WYSIWYG">
      <formula>NOT(ISERROR(SEARCH("WYSIWYG",I60)))</formula>
    </cfRule>
    <cfRule type="containsText" dxfId="413" priority="909" operator="containsText" text="Similar (Limited)">
      <formula>NOT(ISERROR(SEARCH("Similar (Limited)",I60)))</formula>
    </cfRule>
  </conditionalFormatting>
  <conditionalFormatting sqref="I60">
    <cfRule type="containsText" dxfId="412" priority="907" operator="containsText" text="Similar (Many)">
      <formula>NOT(ISERROR(SEARCH("Similar (Many)",I60)))</formula>
    </cfRule>
  </conditionalFormatting>
  <conditionalFormatting sqref="F60">
    <cfRule type="containsText" dxfId="411" priority="905" operator="containsText" text="WYSIWYG">
      <formula>NOT(ISERROR(SEARCH("WYSIWYG",F60)))</formula>
    </cfRule>
    <cfRule type="containsText" dxfId="410" priority="906" operator="containsText" text="Limited (Many)">
      <formula>NOT(ISERROR(SEARCH("Limited (Many)",F60)))</formula>
    </cfRule>
  </conditionalFormatting>
  <conditionalFormatting sqref="F60">
    <cfRule type="containsText" dxfId="409" priority="904" operator="containsText" text="Similar (Many)">
      <formula>NOT(ISERROR(SEARCH("Similar (Many)",F60)))</formula>
    </cfRule>
  </conditionalFormatting>
  <conditionalFormatting sqref="F60">
    <cfRule type="containsText" dxfId="408" priority="902" operator="containsText" text="WYSIWYG">
      <formula>NOT(ISERROR(SEARCH("WYSIWYG",F60)))</formula>
    </cfRule>
    <cfRule type="containsText" dxfId="407" priority="903" operator="containsText" text="Limited (Many)">
      <formula>NOT(ISERROR(SEARCH("Limited (Many)",F60)))</formula>
    </cfRule>
  </conditionalFormatting>
  <conditionalFormatting sqref="F60">
    <cfRule type="containsText" dxfId="406" priority="901" operator="containsText" text="Similar (Many)">
      <formula>NOT(ISERROR(SEARCH("Similar (Many)",F60)))</formula>
    </cfRule>
  </conditionalFormatting>
  <conditionalFormatting sqref="F60">
    <cfRule type="containsText" dxfId="405" priority="899" operator="containsText" text="WYSIWYG">
      <formula>NOT(ISERROR(SEARCH("WYSIWYG",F60)))</formula>
    </cfRule>
    <cfRule type="containsText" dxfId="404" priority="900" operator="containsText" text="Similar (Limited)">
      <formula>NOT(ISERROR(SEARCH("Similar (Limited)",F60)))</formula>
    </cfRule>
  </conditionalFormatting>
  <conditionalFormatting sqref="F60">
    <cfRule type="containsText" dxfId="403" priority="898" operator="containsText" text="Similar (Many)">
      <formula>NOT(ISERROR(SEARCH("Similar (Many)",F60)))</formula>
    </cfRule>
  </conditionalFormatting>
  <conditionalFormatting sqref="C60">
    <cfRule type="containsText" dxfId="402" priority="896" operator="containsText" text="WYSIWYG">
      <formula>NOT(ISERROR(SEARCH("WYSIWYG",C60)))</formula>
    </cfRule>
    <cfRule type="containsText" dxfId="401" priority="897" operator="containsText" text="Limited (Many)">
      <formula>NOT(ISERROR(SEARCH("Limited (Many)",C60)))</formula>
    </cfRule>
  </conditionalFormatting>
  <conditionalFormatting sqref="C60">
    <cfRule type="containsText" dxfId="400" priority="895" operator="containsText" text="Similar (Many)">
      <formula>NOT(ISERROR(SEARCH("Similar (Many)",C60)))</formula>
    </cfRule>
  </conditionalFormatting>
  <conditionalFormatting sqref="C60">
    <cfRule type="containsText" dxfId="399" priority="893" operator="containsText" text="WYSIWYG">
      <formula>NOT(ISERROR(SEARCH("WYSIWYG",C60)))</formula>
    </cfRule>
    <cfRule type="containsText" dxfId="398" priority="894" operator="containsText" text="Limited (Many)">
      <formula>NOT(ISERROR(SEARCH("Limited (Many)",C60)))</formula>
    </cfRule>
  </conditionalFormatting>
  <conditionalFormatting sqref="C60">
    <cfRule type="containsText" dxfId="397" priority="892" operator="containsText" text="Similar (Many)">
      <formula>NOT(ISERROR(SEARCH("Similar (Many)",C60)))</formula>
    </cfRule>
  </conditionalFormatting>
  <conditionalFormatting sqref="C60">
    <cfRule type="containsText" dxfId="396" priority="890" operator="containsText" text="WYSIWYG">
      <formula>NOT(ISERROR(SEARCH("WYSIWYG",C60)))</formula>
    </cfRule>
    <cfRule type="containsText" dxfId="395" priority="891" operator="containsText" text="Similar (Limited)">
      <formula>NOT(ISERROR(SEARCH("Similar (Limited)",C60)))</formula>
    </cfRule>
  </conditionalFormatting>
  <conditionalFormatting sqref="C60">
    <cfRule type="containsText" dxfId="394" priority="889" operator="containsText" text="Similar (Many)">
      <formula>NOT(ISERROR(SEARCH("Similar (Many)",C60)))</formula>
    </cfRule>
  </conditionalFormatting>
  <conditionalFormatting sqref="C77">
    <cfRule type="containsText" dxfId="393" priority="887" operator="containsText" text="WYSIWYG">
      <formula>NOT(ISERROR(SEARCH("WYSIWYG",C77)))</formula>
    </cfRule>
    <cfRule type="containsText" dxfId="392" priority="888" operator="containsText" text="Similar (Limited)">
      <formula>NOT(ISERROR(SEARCH("Similar (Limited)",C77)))</formula>
    </cfRule>
  </conditionalFormatting>
  <conditionalFormatting sqref="C77">
    <cfRule type="containsText" dxfId="391" priority="886" operator="containsText" text="Similar (Many)">
      <formula>NOT(ISERROR(SEARCH("Similar (Many)",C77)))</formula>
    </cfRule>
  </conditionalFormatting>
  <conditionalFormatting sqref="F77">
    <cfRule type="containsText" dxfId="390" priority="884" operator="containsText" text="WYSIWYG">
      <formula>NOT(ISERROR(SEARCH("WYSIWYG",F77)))</formula>
    </cfRule>
    <cfRule type="containsText" dxfId="389" priority="885" operator="containsText" text="Limited (Many)">
      <formula>NOT(ISERROR(SEARCH("Limited (Many)",F77)))</formula>
    </cfRule>
  </conditionalFormatting>
  <conditionalFormatting sqref="F77">
    <cfRule type="containsText" dxfId="388" priority="883" operator="containsText" text="Similar (Many)">
      <formula>NOT(ISERROR(SEARCH("Similar (Many)",F77)))</formula>
    </cfRule>
  </conditionalFormatting>
  <conditionalFormatting sqref="I77">
    <cfRule type="containsText" dxfId="387" priority="881" operator="containsText" text="WYSIWYG">
      <formula>NOT(ISERROR(SEARCH("WYSIWYG",I77)))</formula>
    </cfRule>
    <cfRule type="containsText" dxfId="386" priority="882" operator="containsText" text="Limited (Many)">
      <formula>NOT(ISERROR(SEARCH("Limited (Many)",I77)))</formula>
    </cfRule>
  </conditionalFormatting>
  <conditionalFormatting sqref="I77">
    <cfRule type="containsText" dxfId="385" priority="880" operator="containsText" text="Similar (Many)">
      <formula>NOT(ISERROR(SEARCH("Similar (Many)",I77)))</formula>
    </cfRule>
  </conditionalFormatting>
  <conditionalFormatting sqref="L77">
    <cfRule type="containsText" dxfId="384" priority="878" operator="containsText" text="WYSIWYG">
      <formula>NOT(ISERROR(SEARCH("WYSIWYG",L77)))</formula>
    </cfRule>
    <cfRule type="containsText" dxfId="383" priority="879" operator="containsText" text="Limited (Many)">
      <formula>NOT(ISERROR(SEARCH("Limited (Many)",L77)))</formula>
    </cfRule>
  </conditionalFormatting>
  <conditionalFormatting sqref="L77">
    <cfRule type="containsText" dxfId="382" priority="877" operator="containsText" text="Similar (Many)">
      <formula>NOT(ISERROR(SEARCH("Similar (Many)",L77)))</formula>
    </cfRule>
  </conditionalFormatting>
  <conditionalFormatting sqref="I77">
    <cfRule type="containsText" dxfId="381" priority="875" operator="containsText" text="WYSIWYG">
      <formula>NOT(ISERROR(SEARCH("WYSIWYG",I77)))</formula>
    </cfRule>
    <cfRule type="containsText" dxfId="380" priority="876" operator="containsText" text="Limited (Many)">
      <formula>NOT(ISERROR(SEARCH("Limited (Many)",I77)))</formula>
    </cfRule>
  </conditionalFormatting>
  <conditionalFormatting sqref="I77">
    <cfRule type="containsText" dxfId="379" priority="874" operator="containsText" text="Similar (Many)">
      <formula>NOT(ISERROR(SEARCH("Similar (Many)",I77)))</formula>
    </cfRule>
  </conditionalFormatting>
  <conditionalFormatting sqref="L77">
    <cfRule type="containsText" dxfId="378" priority="872" operator="containsText" text="WYSIWYG">
      <formula>NOT(ISERROR(SEARCH("WYSIWYG",L77)))</formula>
    </cfRule>
    <cfRule type="containsText" dxfId="377" priority="873" operator="containsText" text="Limited (Many)">
      <formula>NOT(ISERROR(SEARCH("Limited (Many)",L77)))</formula>
    </cfRule>
  </conditionalFormatting>
  <conditionalFormatting sqref="L77">
    <cfRule type="containsText" dxfId="376" priority="871" operator="containsText" text="Similar (Many)">
      <formula>NOT(ISERROR(SEARCH("Similar (Many)",L77)))</formula>
    </cfRule>
  </conditionalFormatting>
  <conditionalFormatting sqref="L77">
    <cfRule type="containsText" dxfId="375" priority="869" operator="containsText" text="WYSIWYG">
      <formula>NOT(ISERROR(SEARCH("WYSIWYG",L77)))</formula>
    </cfRule>
    <cfRule type="containsText" dxfId="374" priority="870" operator="containsText" text="Limited (Many)">
      <formula>NOT(ISERROR(SEARCH("Limited (Many)",L77)))</formula>
    </cfRule>
  </conditionalFormatting>
  <conditionalFormatting sqref="L77">
    <cfRule type="containsText" dxfId="373" priority="868" operator="containsText" text="Similar (Many)">
      <formula>NOT(ISERROR(SEARCH("Similar (Many)",L77)))</formula>
    </cfRule>
  </conditionalFormatting>
  <conditionalFormatting sqref="F77">
    <cfRule type="containsText" dxfId="372" priority="866" operator="containsText" text="WYSIWYG">
      <formula>NOT(ISERROR(SEARCH("WYSIWYG",F77)))</formula>
    </cfRule>
    <cfRule type="containsText" dxfId="371" priority="867" operator="containsText" text="Similar (Limited)">
      <formula>NOT(ISERROR(SEARCH("Similar (Limited)",F77)))</formula>
    </cfRule>
  </conditionalFormatting>
  <conditionalFormatting sqref="F77">
    <cfRule type="containsText" dxfId="370" priority="865" operator="containsText" text="Similar (Many)">
      <formula>NOT(ISERROR(SEARCH("Similar (Many)",F77)))</formula>
    </cfRule>
  </conditionalFormatting>
  <conditionalFormatting sqref="I77">
    <cfRule type="containsText" dxfId="369" priority="863" operator="containsText" text="WYSIWYG">
      <formula>NOT(ISERROR(SEARCH("WYSIWYG",I77)))</formula>
    </cfRule>
    <cfRule type="containsText" dxfId="368" priority="864" operator="containsText" text="Similar (Limited)">
      <formula>NOT(ISERROR(SEARCH("Similar (Limited)",I77)))</formula>
    </cfRule>
  </conditionalFormatting>
  <conditionalFormatting sqref="I77">
    <cfRule type="containsText" dxfId="367" priority="862" operator="containsText" text="Similar (Many)">
      <formula>NOT(ISERROR(SEARCH("Similar (Many)",I77)))</formula>
    </cfRule>
  </conditionalFormatting>
  <conditionalFormatting sqref="L77">
    <cfRule type="containsText" dxfId="366" priority="860" operator="containsText" text="WYSIWYG">
      <formula>NOT(ISERROR(SEARCH("WYSIWYG",L77)))</formula>
    </cfRule>
    <cfRule type="containsText" dxfId="365" priority="861" operator="containsText" text="Similar (Limited)">
      <formula>NOT(ISERROR(SEARCH("Similar (Limited)",L77)))</formula>
    </cfRule>
  </conditionalFormatting>
  <conditionalFormatting sqref="L77">
    <cfRule type="containsText" dxfId="364" priority="859" operator="containsText" text="Similar (Many)">
      <formula>NOT(ISERROR(SEARCH("Similar (Many)",L77)))</formula>
    </cfRule>
  </conditionalFormatting>
  <conditionalFormatting sqref="L77">
    <cfRule type="containsText" dxfId="363" priority="857" operator="containsText" text="WYSIWYG">
      <formula>NOT(ISERROR(SEARCH("WYSIWYG",L77)))</formula>
    </cfRule>
    <cfRule type="containsText" dxfId="362" priority="858" operator="containsText" text="Limited (Many)">
      <formula>NOT(ISERROR(SEARCH("Limited (Many)",L77)))</formula>
    </cfRule>
  </conditionalFormatting>
  <conditionalFormatting sqref="L77">
    <cfRule type="containsText" dxfId="361" priority="856" operator="containsText" text="Similar (Many)">
      <formula>NOT(ISERROR(SEARCH("Similar (Many)",L77)))</formula>
    </cfRule>
  </conditionalFormatting>
  <conditionalFormatting sqref="L77">
    <cfRule type="containsText" dxfId="360" priority="854" operator="containsText" text="WYSIWYG">
      <formula>NOT(ISERROR(SEARCH("WYSIWYG",L77)))</formula>
    </cfRule>
    <cfRule type="containsText" dxfId="359" priority="855" operator="containsText" text="Limited (Many)">
      <formula>NOT(ISERROR(SEARCH("Limited (Many)",L77)))</formula>
    </cfRule>
  </conditionalFormatting>
  <conditionalFormatting sqref="L77">
    <cfRule type="containsText" dxfId="358" priority="853" operator="containsText" text="Similar (Many)">
      <formula>NOT(ISERROR(SEARCH("Similar (Many)",L77)))</formula>
    </cfRule>
  </conditionalFormatting>
  <conditionalFormatting sqref="L77">
    <cfRule type="containsText" dxfId="357" priority="851" operator="containsText" text="WYSIWYG">
      <formula>NOT(ISERROR(SEARCH("WYSIWYG",L77)))</formula>
    </cfRule>
    <cfRule type="containsText" dxfId="356" priority="852" operator="containsText" text="Similar (Limited)">
      <formula>NOT(ISERROR(SEARCH("Similar (Limited)",L77)))</formula>
    </cfRule>
  </conditionalFormatting>
  <conditionalFormatting sqref="L77">
    <cfRule type="containsText" dxfId="355" priority="850" operator="containsText" text="Similar (Many)">
      <formula>NOT(ISERROR(SEARCH("Similar (Many)",L77)))</formula>
    </cfRule>
  </conditionalFormatting>
  <conditionalFormatting sqref="I77">
    <cfRule type="containsText" dxfId="354" priority="848" operator="containsText" text="WYSIWYG">
      <formula>NOT(ISERROR(SEARCH("WYSIWYG",I77)))</formula>
    </cfRule>
    <cfRule type="containsText" dxfId="353" priority="849" operator="containsText" text="Limited (Many)">
      <formula>NOT(ISERROR(SEARCH("Limited (Many)",I77)))</formula>
    </cfRule>
  </conditionalFormatting>
  <conditionalFormatting sqref="I77">
    <cfRule type="containsText" dxfId="352" priority="847" operator="containsText" text="Similar (Many)">
      <formula>NOT(ISERROR(SEARCH("Similar (Many)",I77)))</formula>
    </cfRule>
  </conditionalFormatting>
  <conditionalFormatting sqref="I77">
    <cfRule type="containsText" dxfId="351" priority="845" operator="containsText" text="WYSIWYG">
      <formula>NOT(ISERROR(SEARCH("WYSIWYG",I77)))</formula>
    </cfRule>
    <cfRule type="containsText" dxfId="350" priority="846" operator="containsText" text="Limited (Many)">
      <formula>NOT(ISERROR(SEARCH("Limited (Many)",I77)))</formula>
    </cfRule>
  </conditionalFormatting>
  <conditionalFormatting sqref="I77">
    <cfRule type="containsText" dxfId="349" priority="844" operator="containsText" text="Similar (Many)">
      <formula>NOT(ISERROR(SEARCH("Similar (Many)",I77)))</formula>
    </cfRule>
  </conditionalFormatting>
  <conditionalFormatting sqref="I77">
    <cfRule type="containsText" dxfId="348" priority="842" operator="containsText" text="WYSIWYG">
      <formula>NOT(ISERROR(SEARCH("WYSIWYG",I77)))</formula>
    </cfRule>
    <cfRule type="containsText" dxfId="347" priority="843" operator="containsText" text="Similar (Limited)">
      <formula>NOT(ISERROR(SEARCH("Similar (Limited)",I77)))</formula>
    </cfRule>
  </conditionalFormatting>
  <conditionalFormatting sqref="I77">
    <cfRule type="containsText" dxfId="346" priority="841" operator="containsText" text="Similar (Many)">
      <formula>NOT(ISERROR(SEARCH("Similar (Many)",I77)))</formula>
    </cfRule>
  </conditionalFormatting>
  <conditionalFormatting sqref="F77">
    <cfRule type="containsText" dxfId="345" priority="839" operator="containsText" text="WYSIWYG">
      <formula>NOT(ISERROR(SEARCH("WYSIWYG",F77)))</formula>
    </cfRule>
    <cfRule type="containsText" dxfId="344" priority="840" operator="containsText" text="Limited (Many)">
      <formula>NOT(ISERROR(SEARCH("Limited (Many)",F77)))</formula>
    </cfRule>
  </conditionalFormatting>
  <conditionalFormatting sqref="F77">
    <cfRule type="containsText" dxfId="343" priority="838" operator="containsText" text="Similar (Many)">
      <formula>NOT(ISERROR(SEARCH("Similar (Many)",F77)))</formula>
    </cfRule>
  </conditionalFormatting>
  <conditionalFormatting sqref="F77">
    <cfRule type="containsText" dxfId="342" priority="836" operator="containsText" text="WYSIWYG">
      <formula>NOT(ISERROR(SEARCH("WYSIWYG",F77)))</formula>
    </cfRule>
    <cfRule type="containsText" dxfId="341" priority="837" operator="containsText" text="Limited (Many)">
      <formula>NOT(ISERROR(SEARCH("Limited (Many)",F77)))</formula>
    </cfRule>
  </conditionalFormatting>
  <conditionalFormatting sqref="F77">
    <cfRule type="containsText" dxfId="340" priority="835" operator="containsText" text="Similar (Many)">
      <formula>NOT(ISERROR(SEARCH("Similar (Many)",F77)))</formula>
    </cfRule>
  </conditionalFormatting>
  <conditionalFormatting sqref="F77">
    <cfRule type="containsText" dxfId="339" priority="833" operator="containsText" text="WYSIWYG">
      <formula>NOT(ISERROR(SEARCH("WYSIWYG",F77)))</formula>
    </cfRule>
    <cfRule type="containsText" dxfId="338" priority="834" operator="containsText" text="Similar (Limited)">
      <formula>NOT(ISERROR(SEARCH("Similar (Limited)",F77)))</formula>
    </cfRule>
  </conditionalFormatting>
  <conditionalFormatting sqref="F77">
    <cfRule type="containsText" dxfId="337" priority="832" operator="containsText" text="Similar (Many)">
      <formula>NOT(ISERROR(SEARCH("Similar (Many)",F77)))</formula>
    </cfRule>
  </conditionalFormatting>
  <conditionalFormatting sqref="C77">
    <cfRule type="containsText" dxfId="336" priority="830" operator="containsText" text="WYSIWYG">
      <formula>NOT(ISERROR(SEARCH("WYSIWYG",C77)))</formula>
    </cfRule>
    <cfRule type="containsText" dxfId="335" priority="831" operator="containsText" text="Limited (Many)">
      <formula>NOT(ISERROR(SEARCH("Limited (Many)",C77)))</formula>
    </cfRule>
  </conditionalFormatting>
  <conditionalFormatting sqref="C77">
    <cfRule type="containsText" dxfId="334" priority="829" operator="containsText" text="Similar (Many)">
      <formula>NOT(ISERROR(SEARCH("Similar (Many)",C77)))</formula>
    </cfRule>
  </conditionalFormatting>
  <conditionalFormatting sqref="C77">
    <cfRule type="containsText" dxfId="333" priority="827" operator="containsText" text="WYSIWYG">
      <formula>NOT(ISERROR(SEARCH("WYSIWYG",C77)))</formula>
    </cfRule>
    <cfRule type="containsText" dxfId="332" priority="828" operator="containsText" text="Limited (Many)">
      <formula>NOT(ISERROR(SEARCH("Limited (Many)",C77)))</formula>
    </cfRule>
  </conditionalFormatting>
  <conditionalFormatting sqref="C77">
    <cfRule type="containsText" dxfId="331" priority="826" operator="containsText" text="Similar (Many)">
      <formula>NOT(ISERROR(SEARCH("Similar (Many)",C77)))</formula>
    </cfRule>
  </conditionalFormatting>
  <conditionalFormatting sqref="C77">
    <cfRule type="containsText" dxfId="330" priority="824" operator="containsText" text="WYSIWYG">
      <formula>NOT(ISERROR(SEARCH("WYSIWYG",C77)))</formula>
    </cfRule>
    <cfRule type="containsText" dxfId="329" priority="825" operator="containsText" text="Similar (Limited)">
      <formula>NOT(ISERROR(SEARCH("Similar (Limited)",C77)))</formula>
    </cfRule>
  </conditionalFormatting>
  <conditionalFormatting sqref="C77">
    <cfRule type="containsText" dxfId="328" priority="823" operator="containsText" text="Similar (Many)">
      <formula>NOT(ISERROR(SEARCH("Similar (Many)",C77)))</formula>
    </cfRule>
  </conditionalFormatting>
  <conditionalFormatting sqref="C92">
    <cfRule type="containsText" dxfId="327" priority="821" operator="containsText" text="WYSIWYG">
      <formula>NOT(ISERROR(SEARCH("WYSIWYG",C92)))</formula>
    </cfRule>
    <cfRule type="containsText" dxfId="326" priority="822" operator="containsText" text="Similar (Limited)">
      <formula>NOT(ISERROR(SEARCH("Similar (Limited)",C92)))</formula>
    </cfRule>
  </conditionalFormatting>
  <conditionalFormatting sqref="C92">
    <cfRule type="containsText" dxfId="325" priority="820" operator="containsText" text="Similar (Many)">
      <formula>NOT(ISERROR(SEARCH("Similar (Many)",C92)))</formula>
    </cfRule>
  </conditionalFormatting>
  <conditionalFormatting sqref="F92">
    <cfRule type="containsText" dxfId="324" priority="818" operator="containsText" text="WYSIWYG">
      <formula>NOT(ISERROR(SEARCH("WYSIWYG",F92)))</formula>
    </cfRule>
    <cfRule type="containsText" dxfId="323" priority="819" operator="containsText" text="Limited (Many)">
      <formula>NOT(ISERROR(SEARCH("Limited (Many)",F92)))</formula>
    </cfRule>
  </conditionalFormatting>
  <conditionalFormatting sqref="F92">
    <cfRule type="containsText" dxfId="322" priority="817" operator="containsText" text="Similar (Many)">
      <formula>NOT(ISERROR(SEARCH("Similar (Many)",F92)))</formula>
    </cfRule>
  </conditionalFormatting>
  <conditionalFormatting sqref="I92">
    <cfRule type="containsText" dxfId="321" priority="815" operator="containsText" text="WYSIWYG">
      <formula>NOT(ISERROR(SEARCH("WYSIWYG",I92)))</formula>
    </cfRule>
    <cfRule type="containsText" dxfId="320" priority="816" operator="containsText" text="Limited (Many)">
      <formula>NOT(ISERROR(SEARCH("Limited (Many)",I92)))</formula>
    </cfRule>
  </conditionalFormatting>
  <conditionalFormatting sqref="I92">
    <cfRule type="containsText" dxfId="319" priority="814" operator="containsText" text="Similar (Many)">
      <formula>NOT(ISERROR(SEARCH("Similar (Many)",I92)))</formula>
    </cfRule>
  </conditionalFormatting>
  <conditionalFormatting sqref="L92">
    <cfRule type="containsText" dxfId="318" priority="812" operator="containsText" text="WYSIWYG">
      <formula>NOT(ISERROR(SEARCH("WYSIWYG",L92)))</formula>
    </cfRule>
    <cfRule type="containsText" dxfId="317" priority="813" operator="containsText" text="Limited (Many)">
      <formula>NOT(ISERROR(SEARCH("Limited (Many)",L92)))</formula>
    </cfRule>
  </conditionalFormatting>
  <conditionalFormatting sqref="L92">
    <cfRule type="containsText" dxfId="316" priority="811" operator="containsText" text="Similar (Many)">
      <formula>NOT(ISERROR(SEARCH("Similar (Many)",L92)))</formula>
    </cfRule>
  </conditionalFormatting>
  <conditionalFormatting sqref="I92">
    <cfRule type="containsText" dxfId="315" priority="809" operator="containsText" text="WYSIWYG">
      <formula>NOT(ISERROR(SEARCH("WYSIWYG",I92)))</formula>
    </cfRule>
    <cfRule type="containsText" dxfId="314" priority="810" operator="containsText" text="Limited (Many)">
      <formula>NOT(ISERROR(SEARCH("Limited (Many)",I92)))</formula>
    </cfRule>
  </conditionalFormatting>
  <conditionalFormatting sqref="I92">
    <cfRule type="containsText" dxfId="313" priority="808" operator="containsText" text="Similar (Many)">
      <formula>NOT(ISERROR(SEARCH("Similar (Many)",I92)))</formula>
    </cfRule>
  </conditionalFormatting>
  <conditionalFormatting sqref="L92">
    <cfRule type="containsText" dxfId="312" priority="806" operator="containsText" text="WYSIWYG">
      <formula>NOT(ISERROR(SEARCH("WYSIWYG",L92)))</formula>
    </cfRule>
    <cfRule type="containsText" dxfId="311" priority="807" operator="containsText" text="Limited (Many)">
      <formula>NOT(ISERROR(SEARCH("Limited (Many)",L92)))</formula>
    </cfRule>
  </conditionalFormatting>
  <conditionalFormatting sqref="L92">
    <cfRule type="containsText" dxfId="310" priority="805" operator="containsText" text="Similar (Many)">
      <formula>NOT(ISERROR(SEARCH("Similar (Many)",L92)))</formula>
    </cfRule>
  </conditionalFormatting>
  <conditionalFormatting sqref="L92">
    <cfRule type="containsText" dxfId="309" priority="803" operator="containsText" text="WYSIWYG">
      <formula>NOT(ISERROR(SEARCH("WYSIWYG",L92)))</formula>
    </cfRule>
    <cfRule type="containsText" dxfId="308" priority="804" operator="containsText" text="Limited (Many)">
      <formula>NOT(ISERROR(SEARCH("Limited (Many)",L92)))</formula>
    </cfRule>
  </conditionalFormatting>
  <conditionalFormatting sqref="L92">
    <cfRule type="containsText" dxfId="307" priority="802" operator="containsText" text="Similar (Many)">
      <formula>NOT(ISERROR(SEARCH("Similar (Many)",L92)))</formula>
    </cfRule>
  </conditionalFormatting>
  <conditionalFormatting sqref="F92">
    <cfRule type="containsText" dxfId="306" priority="800" operator="containsText" text="WYSIWYG">
      <formula>NOT(ISERROR(SEARCH("WYSIWYG",F92)))</formula>
    </cfRule>
    <cfRule type="containsText" dxfId="305" priority="801" operator="containsText" text="Similar (Limited)">
      <formula>NOT(ISERROR(SEARCH("Similar (Limited)",F92)))</formula>
    </cfRule>
  </conditionalFormatting>
  <conditionalFormatting sqref="F92">
    <cfRule type="containsText" dxfId="304" priority="799" operator="containsText" text="Similar (Many)">
      <formula>NOT(ISERROR(SEARCH("Similar (Many)",F92)))</formula>
    </cfRule>
  </conditionalFormatting>
  <conditionalFormatting sqref="I92">
    <cfRule type="containsText" dxfId="303" priority="797" operator="containsText" text="WYSIWYG">
      <formula>NOT(ISERROR(SEARCH("WYSIWYG",I92)))</formula>
    </cfRule>
    <cfRule type="containsText" dxfId="302" priority="798" operator="containsText" text="Similar (Limited)">
      <formula>NOT(ISERROR(SEARCH("Similar (Limited)",I92)))</formula>
    </cfRule>
  </conditionalFormatting>
  <conditionalFormatting sqref="I92">
    <cfRule type="containsText" dxfId="301" priority="796" operator="containsText" text="Similar (Many)">
      <formula>NOT(ISERROR(SEARCH("Similar (Many)",I92)))</formula>
    </cfRule>
  </conditionalFormatting>
  <conditionalFormatting sqref="L92">
    <cfRule type="containsText" dxfId="300" priority="794" operator="containsText" text="WYSIWYG">
      <formula>NOT(ISERROR(SEARCH("WYSIWYG",L92)))</formula>
    </cfRule>
    <cfRule type="containsText" dxfId="299" priority="795" operator="containsText" text="Similar (Limited)">
      <formula>NOT(ISERROR(SEARCH("Similar (Limited)",L92)))</formula>
    </cfRule>
  </conditionalFormatting>
  <conditionalFormatting sqref="L92">
    <cfRule type="containsText" dxfId="298" priority="793" operator="containsText" text="Similar (Many)">
      <formula>NOT(ISERROR(SEARCH("Similar (Many)",L92)))</formula>
    </cfRule>
  </conditionalFormatting>
  <conditionalFormatting sqref="L92">
    <cfRule type="containsText" dxfId="297" priority="791" operator="containsText" text="WYSIWYG">
      <formula>NOT(ISERROR(SEARCH("WYSIWYG",L92)))</formula>
    </cfRule>
    <cfRule type="containsText" dxfId="296" priority="792" operator="containsText" text="Limited (Many)">
      <formula>NOT(ISERROR(SEARCH("Limited (Many)",L92)))</formula>
    </cfRule>
  </conditionalFormatting>
  <conditionalFormatting sqref="L92">
    <cfRule type="containsText" dxfId="295" priority="790" operator="containsText" text="Similar (Many)">
      <formula>NOT(ISERROR(SEARCH("Similar (Many)",L92)))</formula>
    </cfRule>
  </conditionalFormatting>
  <conditionalFormatting sqref="L92">
    <cfRule type="containsText" dxfId="294" priority="788" operator="containsText" text="WYSIWYG">
      <formula>NOT(ISERROR(SEARCH("WYSIWYG",L92)))</formula>
    </cfRule>
    <cfRule type="containsText" dxfId="293" priority="789" operator="containsText" text="Limited (Many)">
      <formula>NOT(ISERROR(SEARCH("Limited (Many)",L92)))</formula>
    </cfRule>
  </conditionalFormatting>
  <conditionalFormatting sqref="L92">
    <cfRule type="containsText" dxfId="292" priority="787" operator="containsText" text="Similar (Many)">
      <formula>NOT(ISERROR(SEARCH("Similar (Many)",L92)))</formula>
    </cfRule>
  </conditionalFormatting>
  <conditionalFormatting sqref="L92">
    <cfRule type="containsText" dxfId="291" priority="785" operator="containsText" text="WYSIWYG">
      <formula>NOT(ISERROR(SEARCH("WYSIWYG",L92)))</formula>
    </cfRule>
    <cfRule type="containsText" dxfId="290" priority="786" operator="containsText" text="Similar (Limited)">
      <formula>NOT(ISERROR(SEARCH("Similar (Limited)",L92)))</formula>
    </cfRule>
  </conditionalFormatting>
  <conditionalFormatting sqref="L92">
    <cfRule type="containsText" dxfId="289" priority="784" operator="containsText" text="Similar (Many)">
      <formula>NOT(ISERROR(SEARCH("Similar (Many)",L92)))</formula>
    </cfRule>
  </conditionalFormatting>
  <conditionalFormatting sqref="I92">
    <cfRule type="containsText" dxfId="288" priority="782" operator="containsText" text="WYSIWYG">
      <formula>NOT(ISERROR(SEARCH("WYSIWYG",I92)))</formula>
    </cfRule>
    <cfRule type="containsText" dxfId="287" priority="783" operator="containsText" text="Limited (Many)">
      <formula>NOT(ISERROR(SEARCH("Limited (Many)",I92)))</formula>
    </cfRule>
  </conditionalFormatting>
  <conditionalFormatting sqref="I92">
    <cfRule type="containsText" dxfId="286" priority="781" operator="containsText" text="Similar (Many)">
      <formula>NOT(ISERROR(SEARCH("Similar (Many)",I92)))</formula>
    </cfRule>
  </conditionalFormatting>
  <conditionalFormatting sqref="I92">
    <cfRule type="containsText" dxfId="285" priority="779" operator="containsText" text="WYSIWYG">
      <formula>NOT(ISERROR(SEARCH("WYSIWYG",I92)))</formula>
    </cfRule>
    <cfRule type="containsText" dxfId="284" priority="780" operator="containsText" text="Limited (Many)">
      <formula>NOT(ISERROR(SEARCH("Limited (Many)",I92)))</formula>
    </cfRule>
  </conditionalFormatting>
  <conditionalFormatting sqref="I92">
    <cfRule type="containsText" dxfId="283" priority="778" operator="containsText" text="Similar (Many)">
      <formula>NOT(ISERROR(SEARCH("Similar (Many)",I92)))</formula>
    </cfRule>
  </conditionalFormatting>
  <conditionalFormatting sqref="I92">
    <cfRule type="containsText" dxfId="282" priority="776" operator="containsText" text="WYSIWYG">
      <formula>NOT(ISERROR(SEARCH("WYSIWYG",I92)))</formula>
    </cfRule>
    <cfRule type="containsText" dxfId="281" priority="777" operator="containsText" text="Similar (Limited)">
      <formula>NOT(ISERROR(SEARCH("Similar (Limited)",I92)))</formula>
    </cfRule>
  </conditionalFormatting>
  <conditionalFormatting sqref="I92">
    <cfRule type="containsText" dxfId="280" priority="775" operator="containsText" text="Similar (Many)">
      <formula>NOT(ISERROR(SEARCH("Similar (Many)",I92)))</formula>
    </cfRule>
  </conditionalFormatting>
  <conditionalFormatting sqref="F92">
    <cfRule type="containsText" dxfId="279" priority="773" operator="containsText" text="WYSIWYG">
      <formula>NOT(ISERROR(SEARCH("WYSIWYG",F92)))</formula>
    </cfRule>
    <cfRule type="containsText" dxfId="278" priority="774" operator="containsText" text="Limited (Many)">
      <formula>NOT(ISERROR(SEARCH("Limited (Many)",F92)))</formula>
    </cfRule>
  </conditionalFormatting>
  <conditionalFormatting sqref="F92">
    <cfRule type="containsText" dxfId="277" priority="772" operator="containsText" text="Similar (Many)">
      <formula>NOT(ISERROR(SEARCH("Similar (Many)",F92)))</formula>
    </cfRule>
  </conditionalFormatting>
  <conditionalFormatting sqref="F92">
    <cfRule type="containsText" dxfId="276" priority="770" operator="containsText" text="WYSIWYG">
      <formula>NOT(ISERROR(SEARCH("WYSIWYG",F92)))</formula>
    </cfRule>
    <cfRule type="containsText" dxfId="275" priority="771" operator="containsText" text="Limited (Many)">
      <formula>NOT(ISERROR(SEARCH("Limited (Many)",F92)))</formula>
    </cfRule>
  </conditionalFormatting>
  <conditionalFormatting sqref="F92">
    <cfRule type="containsText" dxfId="274" priority="769" operator="containsText" text="Similar (Many)">
      <formula>NOT(ISERROR(SEARCH("Similar (Many)",F92)))</formula>
    </cfRule>
  </conditionalFormatting>
  <conditionalFormatting sqref="F92">
    <cfRule type="containsText" dxfId="273" priority="767" operator="containsText" text="WYSIWYG">
      <formula>NOT(ISERROR(SEARCH("WYSIWYG",F92)))</formula>
    </cfRule>
    <cfRule type="containsText" dxfId="272" priority="768" operator="containsText" text="Similar (Limited)">
      <formula>NOT(ISERROR(SEARCH("Similar (Limited)",F92)))</formula>
    </cfRule>
  </conditionalFormatting>
  <conditionalFormatting sqref="F92">
    <cfRule type="containsText" dxfId="271" priority="766" operator="containsText" text="Similar (Many)">
      <formula>NOT(ISERROR(SEARCH("Similar (Many)",F92)))</formula>
    </cfRule>
  </conditionalFormatting>
  <conditionalFormatting sqref="C92">
    <cfRule type="containsText" dxfId="270" priority="764" operator="containsText" text="WYSIWYG">
      <formula>NOT(ISERROR(SEARCH("WYSIWYG",C92)))</formula>
    </cfRule>
    <cfRule type="containsText" dxfId="269" priority="765" operator="containsText" text="Limited (Many)">
      <formula>NOT(ISERROR(SEARCH("Limited (Many)",C92)))</formula>
    </cfRule>
  </conditionalFormatting>
  <conditionalFormatting sqref="C92">
    <cfRule type="containsText" dxfId="268" priority="763" operator="containsText" text="Similar (Many)">
      <formula>NOT(ISERROR(SEARCH("Similar (Many)",C92)))</formula>
    </cfRule>
  </conditionalFormatting>
  <conditionalFormatting sqref="C92">
    <cfRule type="containsText" dxfId="267" priority="761" operator="containsText" text="WYSIWYG">
      <formula>NOT(ISERROR(SEARCH("WYSIWYG",C92)))</formula>
    </cfRule>
    <cfRule type="containsText" dxfId="266" priority="762" operator="containsText" text="Limited (Many)">
      <formula>NOT(ISERROR(SEARCH("Limited (Many)",C92)))</formula>
    </cfRule>
  </conditionalFormatting>
  <conditionalFormatting sqref="C92">
    <cfRule type="containsText" dxfId="265" priority="760" operator="containsText" text="Similar (Many)">
      <formula>NOT(ISERROR(SEARCH("Similar (Many)",C92)))</formula>
    </cfRule>
  </conditionalFormatting>
  <conditionalFormatting sqref="C92">
    <cfRule type="containsText" dxfId="264" priority="758" operator="containsText" text="WYSIWYG">
      <formula>NOT(ISERROR(SEARCH("WYSIWYG",C92)))</formula>
    </cfRule>
    <cfRule type="containsText" dxfId="263" priority="759" operator="containsText" text="Similar (Limited)">
      <formula>NOT(ISERROR(SEARCH("Similar (Limited)",C92)))</formula>
    </cfRule>
  </conditionalFormatting>
  <conditionalFormatting sqref="C92">
    <cfRule type="containsText" dxfId="262" priority="757" operator="containsText" text="Similar (Many)">
      <formula>NOT(ISERROR(SEARCH("Similar (Many)",C92)))</formula>
    </cfRule>
  </conditionalFormatting>
  <conditionalFormatting sqref="C108">
    <cfRule type="containsText" dxfId="261" priority="755" operator="containsText" text="WYSIWYG">
      <formula>NOT(ISERROR(SEARCH("WYSIWYG",C108)))</formula>
    </cfRule>
    <cfRule type="containsText" dxfId="260" priority="756" operator="containsText" text="Similar (Limited)">
      <formula>NOT(ISERROR(SEARCH("Similar (Limited)",C108)))</formula>
    </cfRule>
  </conditionalFormatting>
  <conditionalFormatting sqref="C108">
    <cfRule type="containsText" dxfId="259" priority="754" operator="containsText" text="Similar (Many)">
      <formula>NOT(ISERROR(SEARCH("Similar (Many)",C108)))</formula>
    </cfRule>
  </conditionalFormatting>
  <conditionalFormatting sqref="F108">
    <cfRule type="containsText" dxfId="258" priority="752" operator="containsText" text="WYSIWYG">
      <formula>NOT(ISERROR(SEARCH("WYSIWYG",F108)))</formula>
    </cfRule>
    <cfRule type="containsText" dxfId="257" priority="753" operator="containsText" text="Limited (Many)">
      <formula>NOT(ISERROR(SEARCH("Limited (Many)",F108)))</formula>
    </cfRule>
  </conditionalFormatting>
  <conditionalFormatting sqref="F108">
    <cfRule type="containsText" dxfId="256" priority="751" operator="containsText" text="Similar (Many)">
      <formula>NOT(ISERROR(SEARCH("Similar (Many)",F108)))</formula>
    </cfRule>
  </conditionalFormatting>
  <conditionalFormatting sqref="I108">
    <cfRule type="containsText" dxfId="255" priority="749" operator="containsText" text="WYSIWYG">
      <formula>NOT(ISERROR(SEARCH("WYSIWYG",I108)))</formula>
    </cfRule>
    <cfRule type="containsText" dxfId="254" priority="750" operator="containsText" text="Limited (Many)">
      <formula>NOT(ISERROR(SEARCH("Limited (Many)",I108)))</formula>
    </cfRule>
  </conditionalFormatting>
  <conditionalFormatting sqref="I108">
    <cfRule type="containsText" dxfId="253" priority="748" operator="containsText" text="Similar (Many)">
      <formula>NOT(ISERROR(SEARCH("Similar (Many)",I108)))</formula>
    </cfRule>
  </conditionalFormatting>
  <conditionalFormatting sqref="L108">
    <cfRule type="containsText" dxfId="252" priority="746" operator="containsText" text="WYSIWYG">
      <formula>NOT(ISERROR(SEARCH("WYSIWYG",L108)))</formula>
    </cfRule>
    <cfRule type="containsText" dxfId="251" priority="747" operator="containsText" text="Limited (Many)">
      <formula>NOT(ISERROR(SEARCH("Limited (Many)",L108)))</formula>
    </cfRule>
  </conditionalFormatting>
  <conditionalFormatting sqref="L108">
    <cfRule type="containsText" dxfId="250" priority="745" operator="containsText" text="Similar (Many)">
      <formula>NOT(ISERROR(SEARCH("Similar (Many)",L108)))</formula>
    </cfRule>
  </conditionalFormatting>
  <conditionalFormatting sqref="I108">
    <cfRule type="containsText" dxfId="249" priority="743" operator="containsText" text="WYSIWYG">
      <formula>NOT(ISERROR(SEARCH("WYSIWYG",I108)))</formula>
    </cfRule>
    <cfRule type="containsText" dxfId="248" priority="744" operator="containsText" text="Limited (Many)">
      <formula>NOT(ISERROR(SEARCH("Limited (Many)",I108)))</formula>
    </cfRule>
  </conditionalFormatting>
  <conditionalFormatting sqref="I108">
    <cfRule type="containsText" dxfId="247" priority="742" operator="containsText" text="Similar (Many)">
      <formula>NOT(ISERROR(SEARCH("Similar (Many)",I108)))</formula>
    </cfRule>
  </conditionalFormatting>
  <conditionalFormatting sqref="L108">
    <cfRule type="containsText" dxfId="246" priority="740" operator="containsText" text="WYSIWYG">
      <formula>NOT(ISERROR(SEARCH("WYSIWYG",L108)))</formula>
    </cfRule>
    <cfRule type="containsText" dxfId="245" priority="741" operator="containsText" text="Limited (Many)">
      <formula>NOT(ISERROR(SEARCH("Limited (Many)",L108)))</formula>
    </cfRule>
  </conditionalFormatting>
  <conditionalFormatting sqref="L108">
    <cfRule type="containsText" dxfId="244" priority="739" operator="containsText" text="Similar (Many)">
      <formula>NOT(ISERROR(SEARCH("Similar (Many)",L108)))</formula>
    </cfRule>
  </conditionalFormatting>
  <conditionalFormatting sqref="L108">
    <cfRule type="containsText" dxfId="243" priority="737" operator="containsText" text="WYSIWYG">
      <formula>NOT(ISERROR(SEARCH("WYSIWYG",L108)))</formula>
    </cfRule>
    <cfRule type="containsText" dxfId="242" priority="738" operator="containsText" text="Limited (Many)">
      <formula>NOT(ISERROR(SEARCH("Limited (Many)",L108)))</formula>
    </cfRule>
  </conditionalFormatting>
  <conditionalFormatting sqref="L108">
    <cfRule type="containsText" dxfId="241" priority="736" operator="containsText" text="Similar (Many)">
      <formula>NOT(ISERROR(SEARCH("Similar (Many)",L108)))</formula>
    </cfRule>
  </conditionalFormatting>
  <conditionalFormatting sqref="F108">
    <cfRule type="containsText" dxfId="240" priority="734" operator="containsText" text="WYSIWYG">
      <formula>NOT(ISERROR(SEARCH("WYSIWYG",F108)))</formula>
    </cfRule>
    <cfRule type="containsText" dxfId="239" priority="735" operator="containsText" text="Similar (Limited)">
      <formula>NOT(ISERROR(SEARCH("Similar (Limited)",F108)))</formula>
    </cfRule>
  </conditionalFormatting>
  <conditionalFormatting sqref="F108">
    <cfRule type="containsText" dxfId="238" priority="733" operator="containsText" text="Similar (Many)">
      <formula>NOT(ISERROR(SEARCH("Similar (Many)",F108)))</formula>
    </cfRule>
  </conditionalFormatting>
  <conditionalFormatting sqref="I108">
    <cfRule type="containsText" dxfId="237" priority="731" operator="containsText" text="WYSIWYG">
      <formula>NOT(ISERROR(SEARCH("WYSIWYG",I108)))</formula>
    </cfRule>
    <cfRule type="containsText" dxfId="236" priority="732" operator="containsText" text="Similar (Limited)">
      <formula>NOT(ISERROR(SEARCH("Similar (Limited)",I108)))</formula>
    </cfRule>
  </conditionalFormatting>
  <conditionalFormatting sqref="I108">
    <cfRule type="containsText" dxfId="235" priority="730" operator="containsText" text="Similar (Many)">
      <formula>NOT(ISERROR(SEARCH("Similar (Many)",I108)))</formula>
    </cfRule>
  </conditionalFormatting>
  <conditionalFormatting sqref="L108">
    <cfRule type="containsText" dxfId="234" priority="728" operator="containsText" text="WYSIWYG">
      <formula>NOT(ISERROR(SEARCH("WYSIWYG",L108)))</formula>
    </cfRule>
    <cfRule type="containsText" dxfId="233" priority="729" operator="containsText" text="Similar (Limited)">
      <formula>NOT(ISERROR(SEARCH("Similar (Limited)",L108)))</formula>
    </cfRule>
  </conditionalFormatting>
  <conditionalFormatting sqref="L108">
    <cfRule type="containsText" dxfId="232" priority="727" operator="containsText" text="Similar (Many)">
      <formula>NOT(ISERROR(SEARCH("Similar (Many)",L108)))</formula>
    </cfRule>
  </conditionalFormatting>
  <conditionalFormatting sqref="L108">
    <cfRule type="containsText" dxfId="231" priority="725" operator="containsText" text="WYSIWYG">
      <formula>NOT(ISERROR(SEARCH("WYSIWYG",L108)))</formula>
    </cfRule>
    <cfRule type="containsText" dxfId="230" priority="726" operator="containsText" text="Limited (Many)">
      <formula>NOT(ISERROR(SEARCH("Limited (Many)",L108)))</formula>
    </cfRule>
  </conditionalFormatting>
  <conditionalFormatting sqref="L108">
    <cfRule type="containsText" dxfId="229" priority="724" operator="containsText" text="Similar (Many)">
      <formula>NOT(ISERROR(SEARCH("Similar (Many)",L108)))</formula>
    </cfRule>
  </conditionalFormatting>
  <conditionalFormatting sqref="L108">
    <cfRule type="containsText" dxfId="228" priority="722" operator="containsText" text="WYSIWYG">
      <formula>NOT(ISERROR(SEARCH("WYSIWYG",L108)))</formula>
    </cfRule>
    <cfRule type="containsText" dxfId="227" priority="723" operator="containsText" text="Limited (Many)">
      <formula>NOT(ISERROR(SEARCH("Limited (Many)",L108)))</formula>
    </cfRule>
  </conditionalFormatting>
  <conditionalFormatting sqref="L108">
    <cfRule type="containsText" dxfId="226" priority="721" operator="containsText" text="Similar (Many)">
      <formula>NOT(ISERROR(SEARCH("Similar (Many)",L108)))</formula>
    </cfRule>
  </conditionalFormatting>
  <conditionalFormatting sqref="L108">
    <cfRule type="containsText" dxfId="225" priority="719" operator="containsText" text="WYSIWYG">
      <formula>NOT(ISERROR(SEARCH("WYSIWYG",L108)))</formula>
    </cfRule>
    <cfRule type="containsText" dxfId="224" priority="720" operator="containsText" text="Similar (Limited)">
      <formula>NOT(ISERROR(SEARCH("Similar (Limited)",L108)))</formula>
    </cfRule>
  </conditionalFormatting>
  <conditionalFormatting sqref="L108">
    <cfRule type="containsText" dxfId="223" priority="718" operator="containsText" text="Similar (Many)">
      <formula>NOT(ISERROR(SEARCH("Similar (Many)",L108)))</formula>
    </cfRule>
  </conditionalFormatting>
  <conditionalFormatting sqref="I108">
    <cfRule type="containsText" dxfId="222" priority="716" operator="containsText" text="WYSIWYG">
      <formula>NOT(ISERROR(SEARCH("WYSIWYG",I108)))</formula>
    </cfRule>
    <cfRule type="containsText" dxfId="221" priority="717" operator="containsText" text="Limited (Many)">
      <formula>NOT(ISERROR(SEARCH("Limited (Many)",I108)))</formula>
    </cfRule>
  </conditionalFormatting>
  <conditionalFormatting sqref="I108">
    <cfRule type="containsText" dxfId="220" priority="715" operator="containsText" text="Similar (Many)">
      <formula>NOT(ISERROR(SEARCH("Similar (Many)",I108)))</formula>
    </cfRule>
  </conditionalFormatting>
  <conditionalFormatting sqref="I108">
    <cfRule type="containsText" dxfId="219" priority="713" operator="containsText" text="WYSIWYG">
      <formula>NOT(ISERROR(SEARCH("WYSIWYG",I108)))</formula>
    </cfRule>
    <cfRule type="containsText" dxfId="218" priority="714" operator="containsText" text="Limited (Many)">
      <formula>NOT(ISERROR(SEARCH("Limited (Many)",I108)))</formula>
    </cfRule>
  </conditionalFormatting>
  <conditionalFormatting sqref="I108">
    <cfRule type="containsText" dxfId="217" priority="712" operator="containsText" text="Similar (Many)">
      <formula>NOT(ISERROR(SEARCH("Similar (Many)",I108)))</formula>
    </cfRule>
  </conditionalFormatting>
  <conditionalFormatting sqref="I108">
    <cfRule type="containsText" dxfId="216" priority="710" operator="containsText" text="WYSIWYG">
      <formula>NOT(ISERROR(SEARCH("WYSIWYG",I108)))</formula>
    </cfRule>
    <cfRule type="containsText" dxfId="215" priority="711" operator="containsText" text="Similar (Limited)">
      <formula>NOT(ISERROR(SEARCH("Similar (Limited)",I108)))</formula>
    </cfRule>
  </conditionalFormatting>
  <conditionalFormatting sqref="I108">
    <cfRule type="containsText" dxfId="214" priority="709" operator="containsText" text="Similar (Many)">
      <formula>NOT(ISERROR(SEARCH("Similar (Many)",I108)))</formula>
    </cfRule>
  </conditionalFormatting>
  <conditionalFormatting sqref="F108">
    <cfRule type="containsText" dxfId="213" priority="707" operator="containsText" text="WYSIWYG">
      <formula>NOT(ISERROR(SEARCH("WYSIWYG",F108)))</formula>
    </cfRule>
    <cfRule type="containsText" dxfId="212" priority="708" operator="containsText" text="Limited (Many)">
      <formula>NOT(ISERROR(SEARCH("Limited (Many)",F108)))</formula>
    </cfRule>
  </conditionalFormatting>
  <conditionalFormatting sqref="F108">
    <cfRule type="containsText" dxfId="211" priority="706" operator="containsText" text="Similar (Many)">
      <formula>NOT(ISERROR(SEARCH("Similar (Many)",F108)))</formula>
    </cfRule>
  </conditionalFormatting>
  <conditionalFormatting sqref="F108">
    <cfRule type="containsText" dxfId="210" priority="704" operator="containsText" text="WYSIWYG">
      <formula>NOT(ISERROR(SEARCH("WYSIWYG",F108)))</formula>
    </cfRule>
    <cfRule type="containsText" dxfId="209" priority="705" operator="containsText" text="Limited (Many)">
      <formula>NOT(ISERROR(SEARCH("Limited (Many)",F108)))</formula>
    </cfRule>
  </conditionalFormatting>
  <conditionalFormatting sqref="F108">
    <cfRule type="containsText" dxfId="208" priority="703" operator="containsText" text="Similar (Many)">
      <formula>NOT(ISERROR(SEARCH("Similar (Many)",F108)))</formula>
    </cfRule>
  </conditionalFormatting>
  <conditionalFormatting sqref="F108">
    <cfRule type="containsText" dxfId="207" priority="701" operator="containsText" text="WYSIWYG">
      <formula>NOT(ISERROR(SEARCH("WYSIWYG",F108)))</formula>
    </cfRule>
    <cfRule type="containsText" dxfId="206" priority="702" operator="containsText" text="Similar (Limited)">
      <formula>NOT(ISERROR(SEARCH("Similar (Limited)",F108)))</formula>
    </cfRule>
  </conditionalFormatting>
  <conditionalFormatting sqref="F108">
    <cfRule type="containsText" dxfId="205" priority="700" operator="containsText" text="Similar (Many)">
      <formula>NOT(ISERROR(SEARCH("Similar (Many)",F108)))</formula>
    </cfRule>
  </conditionalFormatting>
  <conditionalFormatting sqref="C108">
    <cfRule type="containsText" dxfId="204" priority="698" operator="containsText" text="WYSIWYG">
      <formula>NOT(ISERROR(SEARCH("WYSIWYG",C108)))</formula>
    </cfRule>
    <cfRule type="containsText" dxfId="203" priority="699" operator="containsText" text="Limited (Many)">
      <formula>NOT(ISERROR(SEARCH("Limited (Many)",C108)))</formula>
    </cfRule>
  </conditionalFormatting>
  <conditionalFormatting sqref="C108">
    <cfRule type="containsText" dxfId="202" priority="697" operator="containsText" text="Similar (Many)">
      <formula>NOT(ISERROR(SEARCH("Similar (Many)",C108)))</formula>
    </cfRule>
  </conditionalFormatting>
  <conditionalFormatting sqref="C108">
    <cfRule type="containsText" dxfId="201" priority="695" operator="containsText" text="WYSIWYG">
      <formula>NOT(ISERROR(SEARCH("WYSIWYG",C108)))</formula>
    </cfRule>
    <cfRule type="containsText" dxfId="200" priority="696" operator="containsText" text="Limited (Many)">
      <formula>NOT(ISERROR(SEARCH("Limited (Many)",C108)))</formula>
    </cfRule>
  </conditionalFormatting>
  <conditionalFormatting sqref="C108">
    <cfRule type="containsText" dxfId="199" priority="694" operator="containsText" text="Similar (Many)">
      <formula>NOT(ISERROR(SEARCH("Similar (Many)",C108)))</formula>
    </cfRule>
  </conditionalFormatting>
  <conditionalFormatting sqref="C108">
    <cfRule type="containsText" dxfId="198" priority="692" operator="containsText" text="WYSIWYG">
      <formula>NOT(ISERROR(SEARCH("WYSIWYG",C108)))</formula>
    </cfRule>
    <cfRule type="containsText" dxfId="197" priority="693" operator="containsText" text="Similar (Limited)">
      <formula>NOT(ISERROR(SEARCH("Similar (Limited)",C108)))</formula>
    </cfRule>
  </conditionalFormatting>
  <conditionalFormatting sqref="C122">
    <cfRule type="containsText" dxfId="196" priority="689" operator="containsText" text="WYSIWYG">
      <formula>NOT(ISERROR(SEARCH("WYSIWYG",C122)))</formula>
    </cfRule>
    <cfRule type="containsText" dxfId="195" priority="690" operator="containsText" text="Similar (Limited)">
      <formula>NOT(ISERROR(SEARCH("Similar (Limited)",C122)))</formula>
    </cfRule>
  </conditionalFormatting>
  <conditionalFormatting sqref="I122">
    <cfRule type="containsText" dxfId="194" priority="677" operator="containsText" text="WYSIWYG">
      <formula>NOT(ISERROR(SEARCH("WYSIWYG",I122)))</formula>
    </cfRule>
    <cfRule type="containsText" dxfId="193" priority="678" operator="containsText" text="Limited (Many)">
      <formula>NOT(ISERROR(SEARCH("Limited (Many)",I122)))</formula>
    </cfRule>
  </conditionalFormatting>
  <conditionalFormatting sqref="F122">
    <cfRule type="containsText" dxfId="192" priority="668" operator="containsText" text="WYSIWYG">
      <formula>NOT(ISERROR(SEARCH("WYSIWYG",F122)))</formula>
    </cfRule>
    <cfRule type="containsText" dxfId="191" priority="669" operator="containsText" text="Similar (Limited)">
      <formula>NOT(ISERROR(SEARCH("Similar (Limited)",F122)))</formula>
    </cfRule>
  </conditionalFormatting>
  <conditionalFormatting sqref="I122">
    <cfRule type="containsText" dxfId="190" priority="665" operator="containsText" text="WYSIWYG">
      <formula>NOT(ISERROR(SEARCH("WYSIWYG",I122)))</formula>
    </cfRule>
    <cfRule type="containsText" dxfId="189" priority="666" operator="containsText" text="Similar (Limited)">
      <formula>NOT(ISERROR(SEARCH("Similar (Limited)",I122)))</formula>
    </cfRule>
  </conditionalFormatting>
  <conditionalFormatting sqref="L122">
    <cfRule type="containsText" dxfId="188" priority="662" operator="containsText" text="WYSIWYG">
      <formula>NOT(ISERROR(SEARCH("WYSIWYG",L122)))</formula>
    </cfRule>
    <cfRule type="containsText" dxfId="187" priority="663" operator="containsText" text="Similar (Limited)">
      <formula>NOT(ISERROR(SEARCH("Similar (Limited)",L122)))</formula>
    </cfRule>
  </conditionalFormatting>
  <conditionalFormatting sqref="L122">
    <cfRule type="containsText" dxfId="186" priority="653" operator="containsText" text="WYSIWYG">
      <formula>NOT(ISERROR(SEARCH("WYSIWYG",L122)))</formula>
    </cfRule>
    <cfRule type="containsText" dxfId="185" priority="654" operator="containsText" text="Similar (Limited)">
      <formula>NOT(ISERROR(SEARCH("Similar (Limited)",L122)))</formula>
    </cfRule>
  </conditionalFormatting>
  <conditionalFormatting sqref="F122">
    <cfRule type="containsText" dxfId="184" priority="641" operator="containsText" text="WYSIWYG">
      <formula>NOT(ISERROR(SEARCH("WYSIWYG",F122)))</formula>
    </cfRule>
    <cfRule type="containsText" dxfId="183" priority="642" operator="containsText" text="Limited (Many)">
      <formula>NOT(ISERROR(SEARCH("Limited (Many)",F122)))</formula>
    </cfRule>
  </conditionalFormatting>
  <conditionalFormatting sqref="F122">
    <cfRule type="containsText" dxfId="182" priority="638" operator="containsText" text="WYSIWYG">
      <formula>NOT(ISERROR(SEARCH("WYSIWYG",F122)))</formula>
    </cfRule>
    <cfRule type="containsText" dxfId="181" priority="639" operator="containsText" text="Limited (Many)">
      <formula>NOT(ISERROR(SEARCH("Limited (Many)",F122)))</formula>
    </cfRule>
  </conditionalFormatting>
  <conditionalFormatting sqref="C122">
    <cfRule type="containsText" dxfId="180" priority="632" operator="containsText" text="WYSIWYG">
      <formula>NOT(ISERROR(SEARCH("WYSIWYG",C122)))</formula>
    </cfRule>
    <cfRule type="containsText" dxfId="179" priority="633" operator="containsText" text="Limited (Many)">
      <formula>NOT(ISERROR(SEARCH("Limited (Many)",C122)))</formula>
    </cfRule>
  </conditionalFormatting>
  <conditionalFormatting sqref="C122">
    <cfRule type="containsText" dxfId="178" priority="629" operator="containsText" text="WYSIWYG">
      <formula>NOT(ISERROR(SEARCH("WYSIWYG",C122)))</formula>
    </cfRule>
    <cfRule type="containsText" dxfId="177" priority="630" operator="containsText" text="Limited (Many)">
      <formula>NOT(ISERROR(SEARCH("Limited (Many)",C122)))</formula>
    </cfRule>
  </conditionalFormatting>
  <conditionalFormatting sqref="C138">
    <cfRule type="containsText" dxfId="176" priority="623" operator="containsText" text="WYSIWYG">
      <formula>NOT(ISERROR(SEARCH("WYSIWYG",C138)))</formula>
    </cfRule>
    <cfRule type="containsText" dxfId="175" priority="624" operator="containsText" text="Similar (Limited)">
      <formula>NOT(ISERROR(SEARCH("Similar (Limited)",C138)))</formula>
    </cfRule>
  </conditionalFormatting>
  <conditionalFormatting sqref="I138">
    <cfRule type="containsText" dxfId="174" priority="617" operator="containsText" text="WYSIWYG">
      <formula>NOT(ISERROR(SEARCH("WYSIWYG",I138)))</formula>
    </cfRule>
    <cfRule type="containsText" dxfId="173" priority="618" operator="containsText" text="Limited (Many)">
      <formula>NOT(ISERROR(SEARCH("Limited (Many)",I138)))</formula>
    </cfRule>
  </conditionalFormatting>
  <conditionalFormatting sqref="L138">
    <cfRule type="containsText" dxfId="172" priority="608" operator="containsText" text="WYSIWYG">
      <formula>NOT(ISERROR(SEARCH("WYSIWYG",L138)))</formula>
    </cfRule>
    <cfRule type="containsText" dxfId="171" priority="609" operator="containsText" text="Limited (Many)">
      <formula>NOT(ISERROR(SEARCH("Limited (Many)",L138)))</formula>
    </cfRule>
  </conditionalFormatting>
  <conditionalFormatting sqref="F138">
    <cfRule type="containsText" dxfId="170" priority="602" operator="containsText" text="WYSIWYG">
      <formula>NOT(ISERROR(SEARCH("WYSIWYG",F138)))</formula>
    </cfRule>
    <cfRule type="containsText" dxfId="169" priority="603" operator="containsText" text="Similar (Limited)">
      <formula>NOT(ISERROR(SEARCH("Similar (Limited)",F138)))</formula>
    </cfRule>
  </conditionalFormatting>
  <conditionalFormatting sqref="L138">
    <cfRule type="containsText" dxfId="168" priority="596" operator="containsText" text="WYSIWYG">
      <formula>NOT(ISERROR(SEARCH("WYSIWYG",L138)))</formula>
    </cfRule>
    <cfRule type="containsText" dxfId="167" priority="597" operator="containsText" text="Similar (Limited)">
      <formula>NOT(ISERROR(SEARCH("Similar (Limited)",L138)))</formula>
    </cfRule>
  </conditionalFormatting>
  <conditionalFormatting sqref="L138">
    <cfRule type="containsText" dxfId="166" priority="590" operator="containsText" text="WYSIWYG">
      <formula>NOT(ISERROR(SEARCH("WYSIWYG",L138)))</formula>
    </cfRule>
    <cfRule type="containsText" dxfId="165" priority="591" operator="containsText" text="Limited (Many)">
      <formula>NOT(ISERROR(SEARCH("Limited (Many)",L138)))</formula>
    </cfRule>
  </conditionalFormatting>
  <conditionalFormatting sqref="L138">
    <cfRule type="containsText" dxfId="164" priority="587" operator="containsText" text="WYSIWYG">
      <formula>NOT(ISERROR(SEARCH("WYSIWYG",L138)))</formula>
    </cfRule>
    <cfRule type="containsText" dxfId="163" priority="588" operator="containsText" text="Similar (Limited)">
      <formula>NOT(ISERROR(SEARCH("Similar (Limited)",L138)))</formula>
    </cfRule>
  </conditionalFormatting>
  <conditionalFormatting sqref="I138">
    <cfRule type="containsText" dxfId="162" priority="581" operator="containsText" text="WYSIWYG">
      <formula>NOT(ISERROR(SEARCH("WYSIWYG",I138)))</formula>
    </cfRule>
    <cfRule type="containsText" dxfId="161" priority="582" operator="containsText" text="Limited (Many)">
      <formula>NOT(ISERROR(SEARCH("Limited (Many)",I138)))</formula>
    </cfRule>
  </conditionalFormatting>
  <conditionalFormatting sqref="I138">
    <cfRule type="containsText" dxfId="160" priority="578" operator="containsText" text="WYSIWYG">
      <formula>NOT(ISERROR(SEARCH("WYSIWYG",I138)))</formula>
    </cfRule>
    <cfRule type="containsText" dxfId="159" priority="579" operator="containsText" text="Similar (Limited)">
      <formula>NOT(ISERROR(SEARCH("Similar (Limited)",I138)))</formula>
    </cfRule>
  </conditionalFormatting>
  <conditionalFormatting sqref="F138">
    <cfRule type="containsText" dxfId="158" priority="572" operator="containsText" text="WYSIWYG">
      <formula>NOT(ISERROR(SEARCH("WYSIWYG",F138)))</formula>
    </cfRule>
    <cfRule type="containsText" dxfId="157" priority="573" operator="containsText" text="Limited (Many)">
      <formula>NOT(ISERROR(SEARCH("Limited (Many)",F138)))</formula>
    </cfRule>
  </conditionalFormatting>
  <conditionalFormatting sqref="F138">
    <cfRule type="containsText" dxfId="156" priority="569" operator="containsText" text="WYSIWYG">
      <formula>NOT(ISERROR(SEARCH("WYSIWYG",F138)))</formula>
    </cfRule>
    <cfRule type="containsText" dxfId="155" priority="570" operator="containsText" text="Similar (Limited)">
      <formula>NOT(ISERROR(SEARCH("Similar (Limited)",F138)))</formula>
    </cfRule>
  </conditionalFormatting>
  <conditionalFormatting sqref="C138">
    <cfRule type="containsText" dxfId="154" priority="563" operator="containsText" text="WYSIWYG">
      <formula>NOT(ISERROR(SEARCH("WYSIWYG",C138)))</formula>
    </cfRule>
    <cfRule type="containsText" dxfId="153" priority="564" operator="containsText" text="Limited (Many)">
      <formula>NOT(ISERROR(SEARCH("Limited (Many)",C138)))</formula>
    </cfRule>
  </conditionalFormatting>
  <conditionalFormatting sqref="C151">
    <cfRule type="containsText" dxfId="152" priority="557" operator="containsText" text="WYSIWYG">
      <formula>NOT(ISERROR(SEARCH("WYSIWYG",C151)))</formula>
    </cfRule>
    <cfRule type="containsText" dxfId="151" priority="558" operator="containsText" text="Similar (Limited)">
      <formula>NOT(ISERROR(SEARCH("Similar (Limited)",C151)))</formula>
    </cfRule>
  </conditionalFormatting>
  <conditionalFormatting sqref="L151">
    <cfRule type="containsText" dxfId="150" priority="530" operator="containsText" text="WYSIWYG">
      <formula>NOT(ISERROR(SEARCH("WYSIWYG",L151)))</formula>
    </cfRule>
    <cfRule type="containsText" dxfId="149" priority="531" operator="containsText" text="Similar (Limited)">
      <formula>NOT(ISERROR(SEARCH("Similar (Limited)",L151)))</formula>
    </cfRule>
  </conditionalFormatting>
  <conditionalFormatting sqref="L151">
    <cfRule type="containsText" dxfId="148" priority="521" operator="containsText" text="WYSIWYG">
      <formula>NOT(ISERROR(SEARCH("WYSIWYG",L151)))</formula>
    </cfRule>
    <cfRule type="containsText" dxfId="147" priority="522" operator="containsText" text="Similar (Limited)">
      <formula>NOT(ISERROR(SEARCH("Similar (Limited)",L151)))</formula>
    </cfRule>
  </conditionalFormatting>
  <conditionalFormatting sqref="I151">
    <cfRule type="containsText" dxfId="146" priority="512" operator="containsText" text="WYSIWYG">
      <formula>NOT(ISERROR(SEARCH("WYSIWYG",I151)))</formula>
    </cfRule>
    <cfRule type="containsText" dxfId="145" priority="513" operator="containsText" text="Similar (Limited)">
      <formula>NOT(ISERROR(SEARCH("Similar (Limited)",I151)))</formula>
    </cfRule>
  </conditionalFormatting>
  <conditionalFormatting sqref="F151">
    <cfRule type="containsText" dxfId="144" priority="503" operator="containsText" text="WYSIWYG">
      <formula>NOT(ISERROR(SEARCH("WYSIWYG",F151)))</formula>
    </cfRule>
    <cfRule type="containsText" dxfId="143" priority="504" operator="containsText" text="Similar (Limited)">
      <formula>NOT(ISERROR(SEARCH("Similar (Limited)",F151)))</formula>
    </cfRule>
  </conditionalFormatting>
  <conditionalFormatting sqref="L168">
    <cfRule type="containsText" dxfId="142" priority="464" operator="containsText" text="WYSIWYG">
      <formula>NOT(ISERROR(SEARCH("WYSIWYG",L168)))</formula>
    </cfRule>
    <cfRule type="containsText" dxfId="141" priority="465" operator="containsText" text="Similar (Limited)">
      <formula>NOT(ISERROR(SEARCH("Similar (Limited)",L168)))</formula>
    </cfRule>
  </conditionalFormatting>
  <conditionalFormatting sqref="L168">
    <cfRule type="containsText" dxfId="140" priority="458" operator="containsText" text="WYSIWYG">
      <formula>NOT(ISERROR(SEARCH("WYSIWYG",L168)))</formula>
    </cfRule>
    <cfRule type="containsText" dxfId="139" priority="459" operator="containsText" text="Limited (Many)">
      <formula>NOT(ISERROR(SEARCH("Limited (Many)",L168)))</formula>
    </cfRule>
  </conditionalFormatting>
  <conditionalFormatting sqref="L168">
    <cfRule type="containsText" dxfId="138" priority="455" operator="containsText" text="WYSIWYG">
      <formula>NOT(ISERROR(SEARCH("WYSIWYG",L168)))</formula>
    </cfRule>
    <cfRule type="containsText" dxfId="137" priority="456" operator="containsText" text="Similar (Limited)">
      <formula>NOT(ISERROR(SEARCH("Similar (Limited)",L168)))</formula>
    </cfRule>
  </conditionalFormatting>
  <conditionalFormatting sqref="I168">
    <cfRule type="containsText" dxfId="136" priority="449" operator="containsText" text="WYSIWYG">
      <formula>NOT(ISERROR(SEARCH("WYSIWYG",I168)))</formula>
    </cfRule>
    <cfRule type="containsText" dxfId="135" priority="450" operator="containsText" text="Limited (Many)">
      <formula>NOT(ISERROR(SEARCH("Limited (Many)",I168)))</formula>
    </cfRule>
  </conditionalFormatting>
  <conditionalFormatting sqref="I168">
    <cfRule type="containsText" dxfId="134" priority="446" operator="containsText" text="WYSIWYG">
      <formula>NOT(ISERROR(SEARCH("WYSIWYG",I168)))</formula>
    </cfRule>
    <cfRule type="containsText" dxfId="133" priority="447" operator="containsText" text="Similar (Limited)">
      <formula>NOT(ISERROR(SEARCH("Similar (Limited)",I168)))</formula>
    </cfRule>
  </conditionalFormatting>
  <conditionalFormatting sqref="F168">
    <cfRule type="containsText" dxfId="132" priority="440" operator="containsText" text="WYSIWYG">
      <formula>NOT(ISERROR(SEARCH("WYSIWYG",F168)))</formula>
    </cfRule>
    <cfRule type="containsText" dxfId="131" priority="441" operator="containsText" text="Limited (Many)">
      <formula>NOT(ISERROR(SEARCH("Limited (Many)",F168)))</formula>
    </cfRule>
  </conditionalFormatting>
  <conditionalFormatting sqref="F168">
    <cfRule type="containsText" dxfId="130" priority="437" operator="containsText" text="WYSIWYG">
      <formula>NOT(ISERROR(SEARCH("WYSIWYG",F168)))</formula>
    </cfRule>
    <cfRule type="containsText" dxfId="129" priority="438" operator="containsText" text="Similar (Limited)">
      <formula>NOT(ISERROR(SEARCH("Similar (Limited)",F168)))</formula>
    </cfRule>
  </conditionalFormatting>
  <conditionalFormatting sqref="C184">
    <cfRule type="containsText" dxfId="128" priority="425" operator="containsText" text="WYSIWYG">
      <formula>NOT(ISERROR(SEARCH("WYSIWYG",C184)))</formula>
    </cfRule>
    <cfRule type="containsText" dxfId="127" priority="426" operator="containsText" text="Similar (Limited)">
      <formula>NOT(ISERROR(SEARCH("Similar (Limited)",C184)))</formula>
    </cfRule>
  </conditionalFormatting>
  <conditionalFormatting sqref="L184">
    <cfRule type="containsText" dxfId="126" priority="398" operator="containsText" text="WYSIWYG">
      <formula>NOT(ISERROR(SEARCH("WYSIWYG",L184)))</formula>
    </cfRule>
    <cfRule type="containsText" dxfId="125" priority="399" operator="containsText" text="Similar (Limited)">
      <formula>NOT(ISERROR(SEARCH("Similar (Limited)",L184)))</formula>
    </cfRule>
  </conditionalFormatting>
  <conditionalFormatting sqref="I184">
    <cfRule type="containsText" dxfId="124" priority="383" operator="containsText" text="WYSIWYG">
      <formula>NOT(ISERROR(SEARCH("WYSIWYG",I184)))</formula>
    </cfRule>
    <cfRule type="containsText" dxfId="123" priority="384" operator="containsText" text="Limited (Many)">
      <formula>NOT(ISERROR(SEARCH("Limited (Many)",I184)))</formula>
    </cfRule>
  </conditionalFormatting>
  <conditionalFormatting sqref="I184">
    <cfRule type="containsText" dxfId="122" priority="380" operator="containsText" text="WYSIWYG">
      <formula>NOT(ISERROR(SEARCH("WYSIWYG",I184)))</formula>
    </cfRule>
    <cfRule type="containsText" dxfId="121" priority="381" operator="containsText" text="Similar (Limited)">
      <formula>NOT(ISERROR(SEARCH("Similar (Limited)",I184)))</formula>
    </cfRule>
  </conditionalFormatting>
  <conditionalFormatting sqref="F184">
    <cfRule type="containsText" dxfId="120" priority="374" operator="containsText" text="WYSIWYG">
      <formula>NOT(ISERROR(SEARCH("WYSIWYG",F184)))</formula>
    </cfRule>
    <cfRule type="containsText" dxfId="119" priority="375" operator="containsText" text="Limited (Many)">
      <formula>NOT(ISERROR(SEARCH("Limited (Many)",F184)))</formula>
    </cfRule>
  </conditionalFormatting>
  <conditionalFormatting sqref="F184">
    <cfRule type="containsText" dxfId="118" priority="371" operator="containsText" text="WYSIWYG">
      <formula>NOT(ISERROR(SEARCH("WYSIWYG",F184)))</formula>
    </cfRule>
    <cfRule type="containsText" dxfId="117" priority="372" operator="containsText" text="Similar (Limited)">
      <formula>NOT(ISERROR(SEARCH("Similar (Limited)",F184)))</formula>
    </cfRule>
  </conditionalFormatting>
  <conditionalFormatting sqref="C184">
    <cfRule type="containsText" dxfId="116" priority="365" operator="containsText" text="WYSIWYG">
      <formula>NOT(ISERROR(SEARCH("WYSIWYG",C184)))</formula>
    </cfRule>
    <cfRule type="containsText" dxfId="115" priority="366" operator="containsText" text="Limited (Many)">
      <formula>NOT(ISERROR(SEARCH("Limited (Many)",C184)))</formula>
    </cfRule>
  </conditionalFormatting>
  <conditionalFormatting sqref="C200">
    <cfRule type="containsText" dxfId="114" priority="359" operator="containsText" text="WYSIWYG">
      <formula>NOT(ISERROR(SEARCH("WYSIWYG",C200)))</formula>
    </cfRule>
    <cfRule type="containsText" dxfId="113" priority="360" operator="containsText" text="Similar (Limited)">
      <formula>NOT(ISERROR(SEARCH("Similar (Limited)",C200)))</formula>
    </cfRule>
  </conditionalFormatting>
  <conditionalFormatting sqref="L200">
    <cfRule type="containsText" dxfId="112" priority="332" operator="containsText" text="WYSIWYG">
      <formula>NOT(ISERROR(SEARCH("WYSIWYG",L200)))</formula>
    </cfRule>
    <cfRule type="containsText" dxfId="111" priority="333" operator="containsText" text="Similar (Limited)">
      <formula>NOT(ISERROR(SEARCH("Similar (Limited)",L200)))</formula>
    </cfRule>
  </conditionalFormatting>
  <conditionalFormatting sqref="I200">
    <cfRule type="containsText" dxfId="110" priority="317" operator="containsText" text="WYSIWYG">
      <formula>NOT(ISERROR(SEARCH("WYSIWYG",I200)))</formula>
    </cfRule>
    <cfRule type="containsText" dxfId="109" priority="318" operator="containsText" text="Limited (Many)">
      <formula>NOT(ISERROR(SEARCH("Limited (Many)",I200)))</formula>
    </cfRule>
  </conditionalFormatting>
  <conditionalFormatting sqref="I200">
    <cfRule type="containsText" dxfId="108" priority="314" operator="containsText" text="WYSIWYG">
      <formula>NOT(ISERROR(SEARCH("WYSIWYG",I200)))</formula>
    </cfRule>
    <cfRule type="containsText" dxfId="107" priority="315" operator="containsText" text="Similar (Limited)">
      <formula>NOT(ISERROR(SEARCH("Similar (Limited)",I200)))</formula>
    </cfRule>
  </conditionalFormatting>
  <conditionalFormatting sqref="F200">
    <cfRule type="containsText" dxfId="106" priority="308" operator="containsText" text="WYSIWYG">
      <formula>NOT(ISERROR(SEARCH("WYSIWYG",F200)))</formula>
    </cfRule>
    <cfRule type="containsText" dxfId="105" priority="309" operator="containsText" text="Limited (Many)">
      <formula>NOT(ISERROR(SEARCH("Limited (Many)",F200)))</formula>
    </cfRule>
  </conditionalFormatting>
  <conditionalFormatting sqref="F200">
    <cfRule type="containsText" dxfId="104" priority="305" operator="containsText" text="WYSIWYG">
      <formula>NOT(ISERROR(SEARCH("WYSIWYG",F200)))</formula>
    </cfRule>
    <cfRule type="containsText" dxfId="103" priority="306" operator="containsText" text="Similar (Limited)">
      <formula>NOT(ISERROR(SEARCH("Similar (Limited)",F200)))</formula>
    </cfRule>
  </conditionalFormatting>
  <conditionalFormatting sqref="C200">
    <cfRule type="containsText" dxfId="102" priority="299" operator="containsText" text="WYSIWYG">
      <formula>NOT(ISERROR(SEARCH("WYSIWYG",C200)))</formula>
    </cfRule>
    <cfRule type="containsText" dxfId="101" priority="300" operator="containsText" text="Limited (Many)">
      <formula>NOT(ISERROR(SEARCH("Limited (Many)",C200)))</formula>
    </cfRule>
  </conditionalFormatting>
  <conditionalFormatting sqref="C216">
    <cfRule type="containsText" dxfId="100" priority="293" operator="containsText" text="WYSIWYG">
      <formula>NOT(ISERROR(SEARCH("WYSIWYG",C216)))</formula>
    </cfRule>
    <cfRule type="containsText" dxfId="99" priority="294" operator="containsText" text="Similar (Limited)">
      <formula>NOT(ISERROR(SEARCH("Similar (Limited)",C216)))</formula>
    </cfRule>
  </conditionalFormatting>
  <conditionalFormatting sqref="L216">
    <cfRule type="containsText" dxfId="98" priority="266" operator="containsText" text="WYSIWYG">
      <formula>NOT(ISERROR(SEARCH("WYSIWYG",L216)))</formula>
    </cfRule>
    <cfRule type="containsText" dxfId="97" priority="267" operator="containsText" text="Similar (Limited)">
      <formula>NOT(ISERROR(SEARCH("Similar (Limited)",L216)))</formula>
    </cfRule>
  </conditionalFormatting>
  <conditionalFormatting sqref="I216">
    <cfRule type="containsText" dxfId="96" priority="251" operator="containsText" text="WYSIWYG">
      <formula>NOT(ISERROR(SEARCH("WYSIWYG",I216)))</formula>
    </cfRule>
    <cfRule type="containsText" dxfId="95" priority="252" operator="containsText" text="Limited (Many)">
      <formula>NOT(ISERROR(SEARCH("Limited (Many)",I216)))</formula>
    </cfRule>
  </conditionalFormatting>
  <conditionalFormatting sqref="I216">
    <cfRule type="containsText" dxfId="94" priority="248" operator="containsText" text="WYSIWYG">
      <formula>NOT(ISERROR(SEARCH("WYSIWYG",I216)))</formula>
    </cfRule>
    <cfRule type="containsText" dxfId="93" priority="249" operator="containsText" text="Similar (Limited)">
      <formula>NOT(ISERROR(SEARCH("Similar (Limited)",I216)))</formula>
    </cfRule>
  </conditionalFormatting>
  <conditionalFormatting sqref="F216">
    <cfRule type="containsText" dxfId="92" priority="242" operator="containsText" text="WYSIWYG">
      <formula>NOT(ISERROR(SEARCH("WYSIWYG",F216)))</formula>
    </cfRule>
    <cfRule type="containsText" dxfId="91" priority="243" operator="containsText" text="Limited (Many)">
      <formula>NOT(ISERROR(SEARCH("Limited (Many)",F216)))</formula>
    </cfRule>
  </conditionalFormatting>
  <conditionalFormatting sqref="F216">
    <cfRule type="containsText" dxfId="90" priority="239" operator="containsText" text="WYSIWYG">
      <formula>NOT(ISERROR(SEARCH("WYSIWYG",F216)))</formula>
    </cfRule>
    <cfRule type="containsText" dxfId="89" priority="240" operator="containsText" text="Similar (Limited)">
      <formula>NOT(ISERROR(SEARCH("Similar (Limited)",F216)))</formula>
    </cfRule>
  </conditionalFormatting>
  <conditionalFormatting sqref="C216">
    <cfRule type="containsText" dxfId="88" priority="233" operator="containsText" text="WYSIWYG">
      <formula>NOT(ISERROR(SEARCH("WYSIWYG",C216)))</formula>
    </cfRule>
    <cfRule type="containsText" dxfId="87" priority="234" operator="containsText" text="Limited (Many)">
      <formula>NOT(ISERROR(SEARCH("Limited (Many)",C216)))</formula>
    </cfRule>
  </conditionalFormatting>
  <conditionalFormatting sqref="C233">
    <cfRule type="containsText" dxfId="86" priority="227" operator="containsText" text="WYSIWYG">
      <formula>NOT(ISERROR(SEARCH("WYSIWYG",C233)))</formula>
    </cfRule>
    <cfRule type="containsText" dxfId="85" priority="228" operator="containsText" text="Similar (Limited)">
      <formula>NOT(ISERROR(SEARCH("Similar (Limited)",C233)))</formula>
    </cfRule>
  </conditionalFormatting>
  <conditionalFormatting sqref="L233">
    <cfRule type="containsText" dxfId="84" priority="200" operator="containsText" text="WYSIWYG">
      <formula>NOT(ISERROR(SEARCH("WYSIWYG",L233)))</formula>
    </cfRule>
    <cfRule type="containsText" dxfId="83" priority="201" operator="containsText" text="Similar (Limited)">
      <formula>NOT(ISERROR(SEARCH("Similar (Limited)",L233)))</formula>
    </cfRule>
  </conditionalFormatting>
  <conditionalFormatting sqref="I233">
    <cfRule type="containsText" dxfId="82" priority="185" operator="containsText" text="WYSIWYG">
      <formula>NOT(ISERROR(SEARCH("WYSIWYG",I233)))</formula>
    </cfRule>
    <cfRule type="containsText" dxfId="81" priority="186" operator="containsText" text="Limited (Many)">
      <formula>NOT(ISERROR(SEARCH("Limited (Many)",I233)))</formula>
    </cfRule>
  </conditionalFormatting>
  <conditionalFormatting sqref="I233">
    <cfRule type="containsText" dxfId="80" priority="182" operator="containsText" text="WYSIWYG">
      <formula>NOT(ISERROR(SEARCH("WYSIWYG",I233)))</formula>
    </cfRule>
    <cfRule type="containsText" dxfId="79" priority="183" operator="containsText" text="Similar (Limited)">
      <formula>NOT(ISERROR(SEARCH("Similar (Limited)",I233)))</formula>
    </cfRule>
  </conditionalFormatting>
  <conditionalFormatting sqref="F233">
    <cfRule type="containsText" dxfId="78" priority="176" operator="containsText" text="WYSIWYG">
      <formula>NOT(ISERROR(SEARCH("WYSIWYG",F233)))</formula>
    </cfRule>
    <cfRule type="containsText" dxfId="77" priority="177" operator="containsText" text="Limited (Many)">
      <formula>NOT(ISERROR(SEARCH("Limited (Many)",F233)))</formula>
    </cfRule>
  </conditionalFormatting>
  <conditionalFormatting sqref="F233">
    <cfRule type="containsText" dxfId="76" priority="173" operator="containsText" text="WYSIWYG">
      <formula>NOT(ISERROR(SEARCH("WYSIWYG",F233)))</formula>
    </cfRule>
    <cfRule type="containsText" dxfId="75" priority="174" operator="containsText" text="Similar (Limited)">
      <formula>NOT(ISERROR(SEARCH("Similar (Limited)",F233)))</formula>
    </cfRule>
  </conditionalFormatting>
  <conditionalFormatting sqref="C233">
    <cfRule type="containsText" dxfId="74" priority="167" operator="containsText" text="WYSIWYG">
      <formula>NOT(ISERROR(SEARCH("WYSIWYG",C233)))</formula>
    </cfRule>
    <cfRule type="containsText" dxfId="73" priority="168" operator="containsText" text="Limited (Many)">
      <formula>NOT(ISERROR(SEARCH("Limited (Many)",C233)))</formula>
    </cfRule>
  </conditionalFormatting>
  <conditionalFormatting sqref="C249">
    <cfRule type="containsText" dxfId="72" priority="161" operator="containsText" text="WYSIWYG">
      <formula>NOT(ISERROR(SEARCH("WYSIWYG",C249)))</formula>
    </cfRule>
    <cfRule type="containsText" dxfId="71" priority="162" operator="containsText" text="Similar (Limited)">
      <formula>NOT(ISERROR(SEARCH("Similar (Limited)",C249)))</formula>
    </cfRule>
  </conditionalFormatting>
  <conditionalFormatting sqref="F249">
    <cfRule type="containsText" dxfId="70" priority="146" operator="containsText" text="WYSIWYG">
      <formula>NOT(ISERROR(SEARCH("WYSIWYG",F249)))</formula>
    </cfRule>
    <cfRule type="containsText" dxfId="69" priority="147" operator="containsText" text="Similar (Limited)">
      <formula>NOT(ISERROR(SEARCH("Similar (Limited)",F249)))</formula>
    </cfRule>
  </conditionalFormatting>
  <conditionalFormatting sqref="F249">
    <cfRule type="containsText" dxfId="68" priority="128" operator="containsText" text="WYSIWYG">
      <formula>NOT(ISERROR(SEARCH("WYSIWYG",F249)))</formula>
    </cfRule>
    <cfRule type="containsText" dxfId="67" priority="129" operator="containsText" text="Limited (Many)">
      <formula>NOT(ISERROR(SEARCH("Limited (Many)",F249)))</formula>
    </cfRule>
  </conditionalFormatting>
  <conditionalFormatting sqref="F249">
    <cfRule type="containsText" dxfId="66" priority="125" operator="containsText" text="WYSIWYG">
      <formula>NOT(ISERROR(SEARCH("WYSIWYG",F249)))</formula>
    </cfRule>
    <cfRule type="containsText" dxfId="65" priority="126" operator="containsText" text="Similar (Limited)">
      <formula>NOT(ISERROR(SEARCH("Similar (Limited)",F249)))</formula>
    </cfRule>
  </conditionalFormatting>
  <conditionalFormatting sqref="C249">
    <cfRule type="containsText" dxfId="64" priority="119" operator="containsText" text="WYSIWYG">
      <formula>NOT(ISERROR(SEARCH("WYSIWYG",C249)))</formula>
    </cfRule>
    <cfRule type="containsText" dxfId="63" priority="120" operator="containsText" text="Limited (Many)">
      <formula>NOT(ISERROR(SEARCH("Limited (Many)",C249)))</formula>
    </cfRule>
  </conditionalFormatting>
  <conditionalFormatting sqref="C249">
    <cfRule type="containsText" dxfId="62" priority="116" operator="containsText" text="WYSIWYG">
      <formula>NOT(ISERROR(SEARCH("WYSIWYG",C249)))</formula>
    </cfRule>
    <cfRule type="containsText" dxfId="61" priority="117" operator="containsText" text="Similar (Limited)">
      <formula>NOT(ISERROR(SEARCH("Similar (Limited)",C249)))</formula>
    </cfRule>
  </conditionalFormatting>
  <conditionalFormatting sqref="C266">
    <cfRule type="containsText" dxfId="60" priority="113" operator="containsText" text="WYSIWYG">
      <formula>NOT(ISERROR(SEARCH("WYSIWYG",C266)))</formula>
    </cfRule>
    <cfRule type="containsText" dxfId="59" priority="114" operator="containsText" text="Similar (Limited)">
      <formula>NOT(ISERROR(SEARCH("Similar (Limited)",C266)))</formula>
    </cfRule>
  </conditionalFormatting>
  <conditionalFormatting sqref="F266">
    <cfRule type="containsText" dxfId="58" priority="110" operator="containsText" text="WYSIWYG">
      <formula>NOT(ISERROR(SEARCH("WYSIWYG",F266)))</formula>
    </cfRule>
    <cfRule type="containsText" dxfId="57" priority="111" operator="containsText" text="Limited (Many)">
      <formula>NOT(ISERROR(SEARCH("Limited (Many)",F266)))</formula>
    </cfRule>
  </conditionalFormatting>
  <conditionalFormatting sqref="I266">
    <cfRule type="containsText" dxfId="56" priority="101" operator="containsText" text="WYSIWYG">
      <formula>NOT(ISERROR(SEARCH("WYSIWYG",I266)))</formula>
    </cfRule>
    <cfRule type="containsText" dxfId="55" priority="102" operator="containsText" text="Limited (Many)">
      <formula>NOT(ISERROR(SEARCH("Limited (Many)",I266)))</formula>
    </cfRule>
  </conditionalFormatting>
  <conditionalFormatting sqref="L266">
    <cfRule type="containsText" dxfId="54" priority="98" operator="containsText" text="WYSIWYG">
      <formula>NOT(ISERROR(SEARCH("WYSIWYG",L266)))</formula>
    </cfRule>
    <cfRule type="containsText" dxfId="53" priority="99" operator="containsText" text="Limited (Many)">
      <formula>NOT(ISERROR(SEARCH("Limited (Many)",L266)))</formula>
    </cfRule>
  </conditionalFormatting>
  <conditionalFormatting sqref="F266">
    <cfRule type="containsText" dxfId="52" priority="92" operator="containsText" text="WYSIWYG">
      <formula>NOT(ISERROR(SEARCH("WYSIWYG",F266)))</formula>
    </cfRule>
    <cfRule type="containsText" dxfId="51" priority="93" operator="containsText" text="Similar (Limited)">
      <formula>NOT(ISERROR(SEARCH("Similar (Limited)",F266)))</formula>
    </cfRule>
  </conditionalFormatting>
  <conditionalFormatting sqref="I266">
    <cfRule type="containsText" dxfId="50" priority="89" operator="containsText" text="WYSIWYG">
      <formula>NOT(ISERROR(SEARCH("WYSIWYG",I266)))</formula>
    </cfRule>
    <cfRule type="containsText" dxfId="49" priority="90" operator="containsText" text="Similar (Limited)">
      <formula>NOT(ISERROR(SEARCH("Similar (Limited)",I266)))</formula>
    </cfRule>
  </conditionalFormatting>
  <conditionalFormatting sqref="L266">
    <cfRule type="containsText" dxfId="48" priority="86" operator="containsText" text="WYSIWYG">
      <formula>NOT(ISERROR(SEARCH("WYSIWYG",L266)))</formula>
    </cfRule>
    <cfRule type="containsText" dxfId="47" priority="87" operator="containsText" text="Similar (Limited)">
      <formula>NOT(ISERROR(SEARCH("Similar (Limited)",L266)))</formula>
    </cfRule>
  </conditionalFormatting>
  <conditionalFormatting sqref="I266">
    <cfRule type="containsText" dxfId="46" priority="74" operator="containsText" text="WYSIWYG">
      <formula>NOT(ISERROR(SEARCH("WYSIWYG",I266)))</formula>
    </cfRule>
    <cfRule type="containsText" dxfId="45" priority="75" operator="containsText" text="Limited (Many)">
      <formula>NOT(ISERROR(SEARCH("Limited (Many)",I266)))</formula>
    </cfRule>
  </conditionalFormatting>
  <conditionalFormatting sqref="I266">
    <cfRule type="containsText" dxfId="44" priority="71" operator="containsText" text="WYSIWYG">
      <formula>NOT(ISERROR(SEARCH("WYSIWYG",I266)))</formula>
    </cfRule>
    <cfRule type="containsText" dxfId="43" priority="72" operator="containsText" text="Limited (Many)">
      <formula>NOT(ISERROR(SEARCH("Limited (Many)",I266)))</formula>
    </cfRule>
  </conditionalFormatting>
  <conditionalFormatting sqref="I266">
    <cfRule type="containsText" dxfId="42" priority="68" operator="containsText" text="WYSIWYG">
      <formula>NOT(ISERROR(SEARCH("WYSIWYG",I266)))</formula>
    </cfRule>
    <cfRule type="containsText" dxfId="41" priority="69" operator="containsText" text="Similar (Limited)">
      <formula>NOT(ISERROR(SEARCH("Similar (Limited)",I266)))</formula>
    </cfRule>
  </conditionalFormatting>
  <conditionalFormatting sqref="F266">
    <cfRule type="containsText" dxfId="40" priority="62" operator="containsText" text="WYSIWYG">
      <formula>NOT(ISERROR(SEARCH("WYSIWYG",F266)))</formula>
    </cfRule>
    <cfRule type="containsText" dxfId="39" priority="63" operator="containsText" text="Limited (Many)">
      <formula>NOT(ISERROR(SEARCH("Limited (Many)",F266)))</formula>
    </cfRule>
  </conditionalFormatting>
  <conditionalFormatting sqref="F266">
    <cfRule type="containsText" dxfId="38" priority="59" operator="containsText" text="WYSIWYG">
      <formula>NOT(ISERROR(SEARCH("WYSIWYG",F266)))</formula>
    </cfRule>
    <cfRule type="containsText" dxfId="37" priority="60" operator="containsText" text="Similar (Limited)">
      <formula>NOT(ISERROR(SEARCH("Similar (Limited)",F266)))</formula>
    </cfRule>
  </conditionalFormatting>
  <conditionalFormatting sqref="C266">
    <cfRule type="containsText" dxfId="36" priority="53" operator="containsText" text="WYSIWYG">
      <formula>NOT(ISERROR(SEARCH("WYSIWYG",C266)))</formula>
    </cfRule>
    <cfRule type="containsText" dxfId="35" priority="54" operator="containsText" text="Limited (Many)">
      <formula>NOT(ISERROR(SEARCH("Limited (Many)",C266)))</formula>
    </cfRule>
  </conditionalFormatting>
  <conditionalFormatting sqref="C266">
    <cfRule type="containsText" dxfId="34" priority="50" operator="containsText" text="WYSIWYG">
      <formula>NOT(ISERROR(SEARCH("WYSIWYG",C266)))</formula>
    </cfRule>
    <cfRule type="containsText" dxfId="33" priority="51" operator="containsText" text="Similar (Limited)">
      <formula>NOT(ISERROR(SEARCH("Similar (Limited)",C266)))</formula>
    </cfRule>
  </conditionalFormatting>
  <conditionalFormatting sqref="C168">
    <cfRule type="containsText" dxfId="32" priority="32" operator="containsText" text="WYSIWYG">
      <formula>NOT(ISERROR(SEARCH("WYSIWYG",C168)))</formula>
    </cfRule>
    <cfRule type="containsText" dxfId="31" priority="33" operator="containsText" text="Limited (Many)">
      <formula>NOT(ISERROR(SEARCH("Limited (Many)",C168)))</formula>
    </cfRule>
  </conditionalFormatting>
  <conditionalFormatting sqref="C168">
    <cfRule type="containsText" dxfId="30" priority="31" operator="containsText" text="Similar (Many)">
      <formula>NOT(ISERROR(SEARCH("Similar (Many)",C168)))</formula>
    </cfRule>
  </conditionalFormatting>
  <conditionalFormatting sqref="C168">
    <cfRule type="containsText" dxfId="29" priority="29" operator="containsText" text="WYSIWYG">
      <formula>NOT(ISERROR(SEARCH("WYSIWYG",C168)))</formula>
    </cfRule>
    <cfRule type="containsText" dxfId="28" priority="30" operator="containsText" text="Similar (Limited)">
      <formula>NOT(ISERROR(SEARCH("Similar (Limited)",C168)))</formula>
    </cfRule>
  </conditionalFormatting>
  <conditionalFormatting sqref="C168">
    <cfRule type="containsText" dxfId="27" priority="28" operator="containsText" text="Similar (Many)">
      <formula>NOT(ISERROR(SEARCH("Similar (Many)",C168)))</formula>
    </cfRule>
  </conditionalFormatting>
  <conditionalFormatting sqref="C168">
    <cfRule type="containsText" dxfId="26" priority="26" operator="containsText" text="WYSIWYG">
      <formula>NOT(ISERROR(SEARCH("WYSIWYG",C168)))</formula>
    </cfRule>
    <cfRule type="containsText" dxfId="25" priority="27" operator="containsText" text="Limited (Many)">
      <formula>NOT(ISERROR(SEARCH("Limited (Many)",C168)))</formula>
    </cfRule>
  </conditionalFormatting>
  <conditionalFormatting sqref="C168">
    <cfRule type="containsText" dxfId="24" priority="25" operator="containsText" text="Similar (Many)">
      <formula>NOT(ISERROR(SEARCH("Similar (Many)",C168)))</formula>
    </cfRule>
  </conditionalFormatting>
  <conditionalFormatting sqref="C168">
    <cfRule type="containsText" dxfId="23" priority="22" operator="containsText" text="Similar (Many)">
      <formula>NOT(ISERROR(SEARCH("Similar (Many)",C168)))</formula>
    </cfRule>
  </conditionalFormatting>
  <conditionalFormatting sqref="C168">
    <cfRule type="containsText" dxfId="22" priority="19" operator="containsText" text="Similar (Many)">
      <formula>NOT(ISERROR(SEARCH("Similar (Many)",C168)))</formula>
    </cfRule>
  </conditionalFormatting>
  <conditionalFormatting sqref="C168">
    <cfRule type="containsText" dxfId="21" priority="23" operator="containsText" text="WYSIWYG">
      <formula>NOT(ISERROR(SEARCH("WYSIWYG",C168)))</formula>
    </cfRule>
    <cfRule type="containsText" dxfId="20" priority="24" operator="containsText" text="Limited (Many)">
      <formula>NOT(ISERROR(SEARCH("Limited (Many)",C168)))</formula>
    </cfRule>
  </conditionalFormatting>
  <conditionalFormatting sqref="C168">
    <cfRule type="containsText" dxfId="19" priority="20" operator="containsText" text="WYSIWYG">
      <formula>NOT(ISERROR(SEARCH("WYSIWYG",C168)))</formula>
    </cfRule>
    <cfRule type="containsText" dxfId="18" priority="21" operator="containsText" text="Similar (Limited)">
      <formula>NOT(ISERROR(SEARCH("Similar (Limited)",C168)))</formula>
    </cfRule>
  </conditionalFormatting>
  <conditionalFormatting sqref="I26">
    <cfRule type="containsText" dxfId="17" priority="17" operator="containsText" text="WYSIWYG">
      <formula>NOT(ISERROR(SEARCH("WYSIWYG",I26)))</formula>
    </cfRule>
    <cfRule type="containsText" dxfId="16" priority="18" operator="containsText" text="Limited (Many)">
      <formula>NOT(ISERROR(SEARCH("Limited (Many)",I26)))</formula>
    </cfRule>
  </conditionalFormatting>
  <conditionalFormatting sqref="I26">
    <cfRule type="containsText" dxfId="15" priority="16" operator="containsText" text="Similar (Many)">
      <formula>NOT(ISERROR(SEARCH("Similar (Many)",I26)))</formula>
    </cfRule>
  </conditionalFormatting>
  <conditionalFormatting sqref="I26">
    <cfRule type="containsText" dxfId="14" priority="14" operator="containsText" text="WYSIWYG">
      <formula>NOT(ISERROR(SEARCH("WYSIWYG",I26)))</formula>
    </cfRule>
    <cfRule type="containsText" dxfId="13" priority="15" operator="containsText" text="Limited (Many)">
      <formula>NOT(ISERROR(SEARCH("Limited (Many)",I26)))</formula>
    </cfRule>
  </conditionalFormatting>
  <conditionalFormatting sqref="I26">
    <cfRule type="containsText" dxfId="12" priority="13" operator="containsText" text="Similar (Many)">
      <formula>NOT(ISERROR(SEARCH("Similar (Many)",I26)))</formula>
    </cfRule>
  </conditionalFormatting>
  <conditionalFormatting sqref="I26">
    <cfRule type="containsText" dxfId="11" priority="11" operator="containsText" text="WYSIWYG">
      <formula>NOT(ISERROR(SEARCH("WYSIWYG",I26)))</formula>
    </cfRule>
    <cfRule type="containsText" dxfId="10" priority="12" operator="containsText" text="Similar (Limited)">
      <formula>NOT(ISERROR(SEARCH("Similar (Limited)",I26)))</formula>
    </cfRule>
  </conditionalFormatting>
  <conditionalFormatting sqref="I26">
    <cfRule type="containsText" dxfId="9" priority="10" operator="containsText" text="Similar (Many)">
      <formula>NOT(ISERROR(SEARCH("Similar (Many)",I26)))</formula>
    </cfRule>
  </conditionalFormatting>
  <conditionalFormatting sqref="I26">
    <cfRule type="containsText" dxfId="8" priority="8" operator="containsText" text="WYSIWYG">
      <formula>NOT(ISERROR(SEARCH("WYSIWYG",I26)))</formula>
    </cfRule>
    <cfRule type="containsText" dxfId="7" priority="9" operator="containsText" text="Limited (Many)">
      <formula>NOT(ISERROR(SEARCH("Limited (Many)",I26)))</formula>
    </cfRule>
  </conditionalFormatting>
  <conditionalFormatting sqref="I26">
    <cfRule type="containsText" dxfId="6" priority="7" operator="containsText" text="Similar (Many)">
      <formula>NOT(ISERROR(SEARCH("Similar (Many)",I26)))</formula>
    </cfRule>
  </conditionalFormatting>
  <conditionalFormatting sqref="I26">
    <cfRule type="containsText" dxfId="5" priority="5" operator="containsText" text="WYSIWYG">
      <formula>NOT(ISERROR(SEARCH("WYSIWYG",I26)))</formula>
    </cfRule>
    <cfRule type="containsText" dxfId="4" priority="6" operator="containsText" text="Limited (Many)">
      <formula>NOT(ISERROR(SEARCH("Limited (Many)",I26)))</formula>
    </cfRule>
  </conditionalFormatting>
  <conditionalFormatting sqref="I26">
    <cfRule type="containsText" dxfId="3" priority="4" operator="containsText" text="Similar (Many)">
      <formula>NOT(ISERROR(SEARCH("Similar (Many)",I26)))</formula>
    </cfRule>
  </conditionalFormatting>
  <conditionalFormatting sqref="I26">
    <cfRule type="containsText" dxfId="2" priority="2" operator="containsText" text="WYSIWYG">
      <formula>NOT(ISERROR(SEARCH("WYSIWYG",I26)))</formula>
    </cfRule>
    <cfRule type="containsText" dxfId="1" priority="3" operator="containsText" text="Similar (Limited)">
      <formula>NOT(ISERROR(SEARCH("Similar (Limited)",I26)))</formula>
    </cfRule>
  </conditionalFormatting>
  <conditionalFormatting sqref="I26">
    <cfRule type="containsText" dxfId="0" priority="1" operator="containsText" text="Similar (Many)">
      <formula>NOT(ISERROR(SEARCH("Similar (Many)",I26)))</formula>
    </cfRule>
  </conditionalFormatting>
  <dataValidations count="1">
    <dataValidation type="list" allowBlank="1" showInputMessage="1" showErrorMessage="1" sqref="C692 F692 I692 L692 C709 F709 I709 L709 C726 F726 I726 L726 C743 F743 I743 L743 C760 F760 I760 L760 C45 C28 F45 F28 I28 I45 L45 L28 C62 F62 I62 L62 C79 F79 I79 L79 C95 F95 I95 L95 C112 F112 I112 L112 C128 F128 I128 L128 C145 F145 I145 L145 C161 F161 I161 L161 C178 F178 I178 L178 C210 F210 I210 L210 C227 F227 I227 L227 C244 F244 I244 L244 C261 F261 I261 L261 C278 F278 I278 L278 C295 F295 I295 L295 C312 F312 I312 L312 C328 F328 I328 L328 C343 F343 I343 L343 C357 F357 I357 L357 C371 F371 I371 L371 C386 F386 I386 L386 C419 F419 I419 L419 C435 F435 I435 L435 C466 F466 I466 L466 C482 F482 I482 L482 C499 F499 I499 L499 C531 F531 I531 L531 C547 F547 I547 L547 C563 F563 I563 L563 C579 F579 I579 L579 C596 F596 I596 L596 C612 F612 I612 L612 C628 F628 I628 L628 C644 F644 I644 L644 C515 F515 I515 L515 C403 F403 I403 L403" xr:uid="{F16C5B3B-EFDB-DB40-8693-4D288C09BB64}">
      <formula1>stock</formula1>
    </dataValidation>
  </dataValidations>
  <hyperlinks>
    <hyperlink ref="O11" r:id="rId1" display="http://www.archer-fish.ru/goldmarinepremiumphotos-1/" xr:uid="{00000000-0004-0000-0100-000000000000}"/>
    <hyperlink ref="P11" r:id="rId2" display="http://www.archer-fish.ru/goldmarinepremiumphotos-1/" xr:uid="{00000000-0004-0000-0100-000001000000}"/>
    <hyperlink ref="T11" r:id="rId3" display="https://www.archer-fish.ru/gmp-premium-corals/" xr:uid="{00000000-0004-0000-0100-000002000000}"/>
    <hyperlink ref="U11" r:id="rId4" display="https://www.archer-fish.ru/gmp-premium-corals/" xr:uid="{00000000-0004-0000-0100-000003000000}"/>
    <hyperlink ref="V11" r:id="rId5" display="https://www.archer-fish.ru/gmp-premium-corals/" xr:uid="{00000000-0004-0000-0100-000004000000}"/>
    <hyperlink ref="W11" r:id="rId6" display="https://www.archer-fish.ru/gmp-premium-corals/" xr:uid="{00000000-0004-0000-0100-000005000000}"/>
    <hyperlink ref="Q11" r:id="rId7" xr:uid="{00000000-0004-0000-0100-000006000000}"/>
    <hyperlink ref="Q10" r:id="rId8" display="https://www.archer-fish.ru/gmp-premium-corals/" xr:uid="{00000000-0004-0000-0100-000007000000}"/>
    <hyperlink ref="R10" r:id="rId9" display="https://www.archer-fish.ru/gmp-premium-corals/" xr:uid="{00000000-0004-0000-0100-000008000000}"/>
    <hyperlink ref="S10" r:id="rId10" display="https://www.archer-fish.ru/gmp-premium-corals/" xr:uid="{00000000-0004-0000-0100-000009000000}"/>
    <hyperlink ref="T10" r:id="rId11" display="https://www.archer-fish.ru/gmp-premium-corals/" xr:uid="{00000000-0004-0000-0100-00000A000000}"/>
    <hyperlink ref="U10" r:id="rId12" display="https://www.archer-fish.ru/gmp-premium-corals/" xr:uid="{00000000-0004-0000-0100-00000B000000}"/>
    <hyperlink ref="R11" r:id="rId13" display="https://www.archer-fish.ru/gmp-premium-corals/" xr:uid="{00000000-0004-0000-0100-00000F000000}"/>
    <hyperlink ref="S11" r:id="rId14" display="https://www.archer-fish.ru/gmp-premium-corals/" xr:uid="{00000000-0004-0000-0100-000010000000}"/>
    <hyperlink ref="X11" r:id="rId15" display="https://www.archer-fish.ru/gmp-premium-corals/" xr:uid="{00000000-0004-0000-0100-000011000000}"/>
    <hyperlink ref="H2" r:id="rId16" xr:uid="{8FF4D379-B3A0-DA41-8575-960AC0E05C0D}"/>
  </hyperlinks>
  <pageMargins left="0.74803149606299213" right="0.74803149606299213" top="0.98425196850393704" bottom="0.98425196850393704" header="0.51181102362204722" footer="0.51181102362204722"/>
  <pageSetup paperSize="9" scale="10" orientation="portrait" horizontalDpi="4294967292" verticalDpi="4294967292"/>
  <headerFooter alignWithMargins="0"/>
  <drawing r:id="rId17"/>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Листы</vt:lpstr>
      </vt:variant>
      <vt:variant>
        <vt:i4>2</vt:i4>
      </vt:variant>
    </vt:vector>
  </HeadingPairs>
  <TitlesOfParts>
    <vt:vector size="2" baseType="lpstr">
      <vt:lpstr>Условия поставки</vt:lpstr>
      <vt:lpstr>Премиум кораллы 01.12.21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Nelly</dc:creator>
  <cp:lastModifiedBy>Аркадий Чернышев</cp:lastModifiedBy>
  <cp:lastPrinted>2020-10-11T09:09:50Z</cp:lastPrinted>
  <dcterms:created xsi:type="dcterms:W3CDTF">2013-04-12T14:11:32Z</dcterms:created>
  <dcterms:modified xsi:type="dcterms:W3CDTF">2022-07-22T12:28:12Z</dcterms:modified>
</cp:coreProperties>
</file>